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Jimu1\社長室$\広報\引継ぎ\Ⅳ_広報(社外)\13ホームページ(SKIP)\20120901HP納品\20221006HP最新データ（GA4対応済）\associate\file\"/>
    </mc:Choice>
  </mc:AlternateContent>
  <xr:revisionPtr revIDLastSave="0" documentId="8_{5A09BE92-0A2F-4D5D-9042-FA15E5E5E16E}" xr6:coauthVersionLast="47" xr6:coauthVersionMax="47" xr10:uidLastSave="{00000000-0000-0000-0000-000000000000}"/>
  <bookViews>
    <workbookView xWindow="-108" yWindow="-108" windowWidth="23256" windowHeight="12576" tabRatio="894" xr2:uid="{00000000-000D-0000-FFFF-FFFF00000000}"/>
  </bookViews>
  <sheets>
    <sheet name="請求書（労務・外注費用) " sheetId="18" r:id="rId1"/>
    <sheet name="記入例" sheetId="14" r:id="rId2"/>
    <sheet name="記入例 (H31年経過措置)" sheetId="16" r:id="rId3"/>
  </sheets>
  <definedNames>
    <definedName name="_xlnm.Print_Area" localSheetId="1">記入例!$A$1:$AJ$81</definedName>
    <definedName name="_xlnm.Print_Area" localSheetId="2">'記入例 (H31年経過措置)'!$A$1:$AJ$81</definedName>
    <definedName name="_xlnm.Print_Area" localSheetId="0">'請求書（労務・外注費用) '!$A$1:$AJ$81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" i="18" l="1"/>
  <c r="W80" i="18"/>
  <c r="W81" i="18" s="1"/>
  <c r="J80" i="18"/>
  <c r="W79" i="18"/>
  <c r="O79" i="18"/>
  <c r="AC79" i="18" s="1"/>
  <c r="J79" i="18"/>
  <c r="AC78" i="18"/>
  <c r="AC77" i="18"/>
  <c r="AC76" i="18"/>
  <c r="AC75" i="18"/>
  <c r="AC74" i="18"/>
  <c r="AC73" i="18"/>
  <c r="AC72" i="18"/>
  <c r="AC71" i="18"/>
  <c r="AC70" i="18"/>
  <c r="AC69" i="18"/>
  <c r="AC68" i="18"/>
  <c r="AC67" i="18"/>
  <c r="AC66" i="18"/>
  <c r="P62" i="18"/>
  <c r="AD13" i="18"/>
  <c r="W80" i="16"/>
  <c r="W80" i="14"/>
  <c r="AC66" i="16"/>
  <c r="AD13" i="16"/>
  <c r="AD13" i="14"/>
  <c r="I83" i="16"/>
  <c r="W79" i="16"/>
  <c r="O79" i="16"/>
  <c r="AC79" i="16" s="1"/>
  <c r="J79" i="16"/>
  <c r="AC78" i="16"/>
  <c r="AC77" i="16"/>
  <c r="AC76" i="16"/>
  <c r="AC75" i="16"/>
  <c r="AC74" i="16"/>
  <c r="AC73" i="16"/>
  <c r="AC72" i="16"/>
  <c r="AC71" i="16"/>
  <c r="AC70" i="16"/>
  <c r="AC69" i="16"/>
  <c r="AC68" i="16"/>
  <c r="AC67" i="16"/>
  <c r="P62" i="16"/>
  <c r="P62" i="14"/>
  <c r="I83" i="14"/>
  <c r="W79" i="14"/>
  <c r="O79" i="14"/>
  <c r="O81" i="14" s="1"/>
  <c r="J79" i="14"/>
  <c r="AC78" i="14"/>
  <c r="AC77" i="14"/>
  <c r="AC76" i="14"/>
  <c r="AC75" i="14"/>
  <c r="AC74" i="14"/>
  <c r="AC73" i="14"/>
  <c r="AC72" i="14"/>
  <c r="AC71" i="14"/>
  <c r="AC70" i="14"/>
  <c r="AC69" i="14"/>
  <c r="AC68" i="14"/>
  <c r="AC67" i="14"/>
  <c r="AC66" i="14"/>
  <c r="E17" i="18" l="1"/>
  <c r="AC80" i="18"/>
  <c r="E20" i="18" s="1"/>
  <c r="J81" i="18"/>
  <c r="O81" i="18"/>
  <c r="AC81" i="18" s="1"/>
  <c r="W81" i="16"/>
  <c r="E17" i="16"/>
  <c r="AC79" i="14"/>
  <c r="E17" i="14" s="1"/>
  <c r="J80" i="14"/>
  <c r="J81" i="14" s="1"/>
  <c r="W81" i="14"/>
  <c r="AC81" i="14" s="1"/>
  <c r="E25" i="14" s="1"/>
  <c r="AC80" i="16"/>
  <c r="J80" i="16"/>
  <c r="O81" i="16"/>
  <c r="E25" i="18" l="1"/>
  <c r="AC81" i="16"/>
  <c r="E20" i="16"/>
  <c r="AC80" i="14"/>
  <c r="E20" i="14" s="1"/>
  <c r="J81" i="16"/>
  <c r="E25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e92010973</author>
    <author xml:space="preserve"> </author>
  </authors>
  <commentList>
    <comment ref="AD13" authorId="0" shapeId="0" xr:uid="{8289F4D5-5DE3-49B5-BB01-CD3CFBC52E28}">
      <text>
        <r>
          <rPr>
            <b/>
            <sz val="9"/>
            <color indexed="81"/>
            <rFont val="MS P ゴシック"/>
            <family val="3"/>
            <charset val="128"/>
          </rPr>
          <t>登録番号(E54）に適格請求書発行事業者の登録番号を入力することにより、「課税事業者仕入」となります。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4" authorId="0" shapeId="0" xr:uid="{2B6C5AA7-9FE4-4E41-A95A-FF9D780A72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適格請求書発行事業者の登録を受けている事業者様（課税事業者）は登録番号を必ず入力して下さい。
但し、免税事業者様・登録を受けていない事業者様（免税事業者）は入力しないで下さい。
</t>
        </r>
      </text>
    </comment>
    <comment ref="C65" authorId="0" shapeId="0" xr:uid="{741C9FA5-516B-4B2F-B5DE-73A6A89BAE15}">
      <text>
        <r>
          <rPr>
            <b/>
            <sz val="9"/>
            <color indexed="81"/>
            <rFont val="MS P ゴシック"/>
            <family val="3"/>
            <charset val="128"/>
          </rPr>
          <t>課税事業者様・免税事業者様どちらも、（西暦）年〇月を必ず入力して下さい。</t>
        </r>
      </text>
    </comment>
    <comment ref="AC66" authorId="0" shapeId="0" xr:uid="{09300004-B55A-427B-B003-387692808D41}">
      <text>
        <r>
          <rPr>
            <b/>
            <sz val="9"/>
            <color indexed="81"/>
            <rFont val="MS P ゴシック"/>
            <family val="3"/>
            <charset val="128"/>
          </rPr>
          <t>数値（金額）は、66行目から入力して下さい。</t>
        </r>
      </text>
    </comment>
    <comment ref="O80" authorId="1" shapeId="0" xr:uid="{CBEF7415-C12C-4E90-8F47-4C27E12D4DBD}">
      <text>
        <r>
          <rPr>
            <b/>
            <sz val="10"/>
            <color indexed="81"/>
            <rFont val="ＭＳ Ｐゴシック"/>
            <family val="3"/>
            <charset val="128"/>
          </rPr>
          <t>前回請求の「累計」の「消費税等 計」を転記</t>
        </r>
      </text>
    </comment>
    <comment ref="AL80" authorId="1" shapeId="0" xr:uid="{28BEDD79-A63E-4E2C-94DF-E5D1DDF18D8D}">
      <text>
        <r>
          <rPr>
            <b/>
            <sz val="10"/>
            <color indexed="81"/>
            <rFont val="ＭＳ Ｐゴシック"/>
            <family val="3"/>
            <charset val="128"/>
          </rPr>
          <t>消費税１円未満を切捨て、切上げ計算する場合には、
ドロップダウンリストを「四捨五入」から
「切捨て」「切上げ」に切り換えて下さい。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keiri10</author>
    <author xml:space="preserve"> </author>
    <author>e92010973</author>
  </authors>
  <commentList>
    <comment ref="C9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提出する作業所名を入力</t>
        </r>
      </text>
    </comment>
    <comment ref="J34" authorId="1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日付を入力</t>
        </r>
      </text>
    </comment>
    <comment ref="B40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所在地・会社名・代表者名・電話番号はゴム印可</t>
        </r>
      </text>
    </comment>
    <comment ref="E51" authorId="1" shapeId="0" xr:uid="{1804EF81-C1E2-4FDF-A601-D124CA08CC5C}">
      <text>
        <r>
          <rPr>
            <b/>
            <sz val="10"/>
            <color indexed="81"/>
            <rFont val="ＭＳ Ｐゴシック"/>
            <family val="3"/>
            <charset val="128"/>
          </rPr>
          <t>取引先コードを入力</t>
        </r>
      </text>
    </comment>
    <comment ref="E54" authorId="2" shapeId="0" xr:uid="{B69ABF43-7971-405B-A061-D97921F328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適格請求書発行事業者の登録を受けている登録番号を入力。
登録を受けていない場合は入力しない。
</t>
        </r>
      </text>
    </comment>
    <comment ref="E56" authorId="1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請求番号の入力は任意（英数字８桁まで）</t>
        </r>
      </text>
    </comment>
    <comment ref="F62" authorId="1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注文書に記載している14桁の注文番号のうち9～12桁目を全角で入力
</t>
        </r>
        <r>
          <rPr>
            <sz val="10"/>
            <color indexed="81"/>
            <rFont val="ＭＳ Ｐゴシック"/>
            <family val="3"/>
            <charset val="128"/>
          </rPr>
          <t>（記入例）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注文番号：１２３４５６７８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９０１２</t>
        </r>
        <r>
          <rPr>
            <sz val="10"/>
            <color indexed="81"/>
            <rFont val="ＭＳ Ｐゴシック"/>
            <family val="3"/>
            <charset val="128"/>
          </rPr>
          <t>３４の場合
 ⇒ この場合、9～12桁目の『</t>
        </r>
        <r>
          <rPr>
            <b/>
            <sz val="10"/>
            <color indexed="81"/>
            <rFont val="ＭＳ Ｐゴシック"/>
            <family val="3"/>
            <charset val="128"/>
          </rPr>
          <t>９０１２</t>
        </r>
        <r>
          <rPr>
            <sz val="10"/>
            <color indexed="81"/>
            <rFont val="ＭＳ Ｐゴシック"/>
            <family val="3"/>
            <charset val="128"/>
          </rPr>
          <t>』を記入</t>
        </r>
      </text>
    </comment>
    <comment ref="C65" authorId="2" shapeId="0" xr:uid="{D86213DF-CA1A-41F1-933D-965FEE8BD986}">
      <text>
        <r>
          <rPr>
            <b/>
            <sz val="9"/>
            <color indexed="81"/>
            <rFont val="MS P ゴシック"/>
            <family val="3"/>
            <charset val="128"/>
          </rPr>
          <t>（西暦）年〇月を入力</t>
        </r>
      </text>
    </comment>
    <comment ref="B80" authorId="1" shapeId="0" xr:uid="{00000000-0006-0000-01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消費税率をドロップダウンリストから選択</t>
        </r>
      </text>
    </comment>
    <comment ref="O80" authorId="1" shapeId="0" xr:uid="{00000000-0006-0000-01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前回請求の「累計」の「消費税等 計」を転記</t>
        </r>
      </text>
    </comment>
    <comment ref="AL80" authorId="1" shapeId="0" xr:uid="{BEE12027-6D88-42E9-B953-E6EF913C7B42}">
      <text>
        <r>
          <rPr>
            <b/>
            <sz val="10"/>
            <color indexed="81"/>
            <rFont val="ＭＳ Ｐゴシック"/>
            <family val="3"/>
            <charset val="128"/>
          </rPr>
          <t>消費税１円未満を切捨て、切上げ計算する場合には、
ドロップダウンリストを「四捨五入」から
「切捨て」「切上げ」に切り換えて下さい。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keiri10</author>
    <author xml:space="preserve"> </author>
    <author>e92010973</author>
    <author>Windows User</author>
  </authors>
  <commentList>
    <comment ref="C9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提出する作業所名を入力</t>
        </r>
      </text>
    </comment>
    <comment ref="J34" authorId="1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日付を入力</t>
        </r>
      </text>
    </comment>
    <comment ref="B40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所在地・会社名・代表者名・電話番号はゴム印可</t>
        </r>
      </text>
    </comment>
    <comment ref="E51" authorId="1" shapeId="0" xr:uid="{87B64C7F-4F7C-4D06-AD9E-AD2B7E50A2B8}">
      <text>
        <r>
          <rPr>
            <b/>
            <sz val="10"/>
            <color indexed="81"/>
            <rFont val="ＭＳ Ｐゴシック"/>
            <family val="3"/>
            <charset val="128"/>
          </rPr>
          <t>取引先コードを入力</t>
        </r>
      </text>
    </comment>
    <comment ref="E54" authorId="2" shapeId="0" xr:uid="{E7FA496B-F25A-468C-83E6-BF70155D77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適格請求書発行事業者の登録を受けている登録番号を入力。
登録を受けていない場合は入力しない。
</t>
        </r>
      </text>
    </comment>
    <comment ref="E56" authorId="1" shapeId="0" xr:uid="{00000000-0006-0000-02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請求番号の入力は任意（英数字８桁まで）</t>
        </r>
      </text>
    </comment>
    <comment ref="F62" authorId="1" shapeId="0" xr:uid="{00000000-0006-0000-02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注文書に記載している14桁の注文番号のうち9～12桁目を全角で記入
</t>
        </r>
        <r>
          <rPr>
            <sz val="10"/>
            <color indexed="81"/>
            <rFont val="ＭＳ Ｐゴシック"/>
            <family val="3"/>
            <charset val="128"/>
          </rPr>
          <t>（記入例）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注文番号：１２３４５６７８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９０１２</t>
        </r>
        <r>
          <rPr>
            <sz val="10"/>
            <color indexed="81"/>
            <rFont val="ＭＳ Ｐゴシック"/>
            <family val="3"/>
            <charset val="128"/>
          </rPr>
          <t>３４の場合
 ⇒ この場合、9～12桁目の『</t>
        </r>
        <r>
          <rPr>
            <b/>
            <sz val="10"/>
            <color indexed="81"/>
            <rFont val="ＭＳ Ｐゴシック"/>
            <family val="3"/>
            <charset val="128"/>
          </rPr>
          <t>９０１２</t>
        </r>
        <r>
          <rPr>
            <sz val="10"/>
            <color indexed="81"/>
            <rFont val="ＭＳ Ｐゴシック"/>
            <family val="3"/>
            <charset val="128"/>
          </rPr>
          <t>』を記入</t>
        </r>
      </text>
    </comment>
    <comment ref="P62" authorId="1" shapeId="0" xr:uid="{00000000-0006-0000-02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消費税率のドロップダウンリストから「８％（経過措置）」を選択した場合
「経過措置（改正消費税法附則第5条第3項）に該当」と自動表示</t>
        </r>
      </text>
    </comment>
    <comment ref="C65" authorId="2" shapeId="0" xr:uid="{DA055982-C1EF-4B64-903C-B1236F0028F0}">
      <text>
        <r>
          <rPr>
            <b/>
            <sz val="9"/>
            <color indexed="81"/>
            <rFont val="MS P ゴシック"/>
            <family val="3"/>
            <charset val="128"/>
          </rPr>
          <t>（西暦）年〇月を入力</t>
        </r>
      </text>
    </comment>
    <comment ref="B80" authorId="1" shapeId="0" xr:uid="{00000000-0006-0000-02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工事の請負等の税率等に関する経過措置の適用を受ける場合には
ドロップダウンリストから「８％（経過措置）」を選択</t>
        </r>
      </text>
    </comment>
    <comment ref="O80" authorId="3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前回請求の「累計」の「消費税等 計」を転記</t>
        </r>
      </text>
    </comment>
    <comment ref="AL80" authorId="1" shapeId="0" xr:uid="{EE697DE1-6694-4AE7-839D-F622FC53AED6}">
      <text>
        <r>
          <rPr>
            <b/>
            <sz val="10"/>
            <color indexed="81"/>
            <rFont val="ＭＳ Ｐゴシック"/>
            <family val="3"/>
            <charset val="128"/>
          </rPr>
          <t>消費税１円未満を切捨て、切上げ計算する場合には、
ドロップダウンリストを「四捨五入」から
「切捨て」「切上げ」に切り換えて下さい。</t>
        </r>
      </text>
    </comment>
  </commentList>
</comments>
</file>

<file path=xl/sharedStrings.xml><?xml version="1.0" encoding="utf-8"?>
<sst xmlns="http://schemas.openxmlformats.org/spreadsheetml/2006/main" count="197" uniqueCount="74">
  <si>
    <t>本体価格</t>
    <rPh sb="0" eb="2">
      <t>ホンタイ</t>
    </rPh>
    <rPh sb="2" eb="4">
      <t>カカク</t>
    </rPh>
    <phoneticPr fontId="2"/>
  </si>
  <si>
    <t>合　　　計</t>
    <rPh sb="0" eb="1">
      <t>ゴウ</t>
    </rPh>
    <rPh sb="4" eb="5">
      <t>ケイ</t>
    </rPh>
    <phoneticPr fontId="2"/>
  </si>
  <si>
    <t>殿</t>
    <rPh sb="0" eb="1">
      <t>トノ</t>
    </rPh>
    <phoneticPr fontId="2"/>
  </si>
  <si>
    <t>電話</t>
    <rPh sb="0" eb="2">
      <t>デンワ</t>
    </rPh>
    <phoneticPr fontId="2"/>
  </si>
  <si>
    <t>消費税等</t>
    <rPh sb="0" eb="3">
      <t>ショウヒゼイ</t>
    </rPh>
    <rPh sb="3" eb="4">
      <t>トウ</t>
    </rPh>
    <phoneticPr fontId="2"/>
  </si>
  <si>
    <t>佐藤工業株式会社</t>
    <rPh sb="6" eb="7">
      <t>カイ</t>
    </rPh>
    <rPh sb="7" eb="8">
      <t>シャ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</si>
  <si>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</si>
  <si>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名　称　　　　　　　　仕　様</t>
    <rPh sb="0" eb="1">
      <t>ナ</t>
    </rPh>
    <rPh sb="2" eb="3">
      <t>ショウ</t>
    </rPh>
    <rPh sb="11" eb="12">
      <t>ツコウ</t>
    </rPh>
    <rPh sb="13" eb="14">
      <t>サマ</t>
    </rPh>
    <phoneticPr fontId="2"/>
  </si>
  <si>
    <t>当月</t>
    <rPh sb="0" eb="2">
      <t>トウゲツ</t>
    </rPh>
    <phoneticPr fontId="2"/>
  </si>
  <si>
    <t xml:space="preserve"> 　　部  ・  課</t>
    <rPh sb="3" eb="4">
      <t>ブ</t>
    </rPh>
    <rPh sb="9" eb="10">
      <t>カ</t>
    </rPh>
    <phoneticPr fontId="2"/>
  </si>
  <si>
    <t>整理番号</t>
    <phoneticPr fontId="2"/>
  </si>
  <si>
    <t>経　　理</t>
    <phoneticPr fontId="2"/>
  </si>
  <si>
    <t>主　　管</t>
    <phoneticPr fontId="2"/>
  </si>
  <si>
    <t>発　　　　　行</t>
    <phoneticPr fontId="2"/>
  </si>
  <si>
    <t>▲</t>
    <phoneticPr fontId="2"/>
  </si>
  <si>
    <t xml:space="preserve"> 　　作 業 所</t>
    <phoneticPr fontId="2"/>
  </si>
  <si>
    <t>累計</t>
    <rPh sb="0" eb="2">
      <t>ルイケイ</t>
    </rPh>
    <phoneticPr fontId="2"/>
  </si>
  <si>
    <t>前月迄</t>
    <rPh sb="0" eb="2">
      <t>ゼンゲツ</t>
    </rPh>
    <rPh sb="2" eb="3">
      <t>マデ</t>
    </rPh>
    <phoneticPr fontId="2"/>
  </si>
  <si>
    <t>契約金額</t>
    <rPh sb="0" eb="2">
      <t>ケイヤク</t>
    </rPh>
    <rPh sb="2" eb="4">
      <t>キンガク</t>
    </rPh>
    <phoneticPr fontId="2"/>
  </si>
  <si>
    <t>印</t>
    <rPh sb="0" eb="1">
      <t>イン</t>
    </rPh>
    <phoneticPr fontId="2"/>
  </si>
  <si>
    <t>会社名</t>
    <rPh sb="0" eb="3">
      <t>カイシャメイ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</si>
  <si>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</si>
  <si>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所在地</t>
    <rPh sb="0" eb="3">
      <t>ショザイチ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</si>
  <si>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</si>
  <si>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</si>
  <si>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</si>
  <si>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上記のとおり請求いたします。</t>
    <rPh sb="0" eb="2">
      <t>ジョウキ</t>
    </rPh>
    <rPh sb="6" eb="8">
      <t>セイキュウ</t>
    </rPh>
    <phoneticPr fontId="2"/>
  </si>
  <si>
    <t>請　求　書</t>
    <phoneticPr fontId="2"/>
  </si>
  <si>
    <t>（労務・外注費用）</t>
    <phoneticPr fontId="2"/>
  </si>
  <si>
    <t>切捨て</t>
    <rPh sb="0" eb="1">
      <t>キ</t>
    </rPh>
    <rPh sb="1" eb="2">
      <t>シャ</t>
    </rPh>
    <phoneticPr fontId="2"/>
  </si>
  <si>
    <t>四捨五入</t>
    <rPh sb="0" eb="4">
      <t>シシャゴニュウ</t>
    </rPh>
    <phoneticPr fontId="2"/>
  </si>
  <si>
    <t>仕入先コード</t>
    <rPh sb="0" eb="2">
      <t>シイレ</t>
    </rPh>
    <rPh sb="2" eb="3">
      <t>サキ</t>
    </rPh>
    <phoneticPr fontId="2"/>
  </si>
  <si>
    <t>消  費  税  区  分</t>
    <rPh sb="0" eb="1">
      <t>ショウ</t>
    </rPh>
    <rPh sb="3" eb="4">
      <t>ヒ</t>
    </rPh>
    <rPh sb="6" eb="7">
      <t>ゼイ</t>
    </rPh>
    <rPh sb="9" eb="10">
      <t>ク</t>
    </rPh>
    <rPh sb="12" eb="13">
      <t>ブン</t>
    </rPh>
    <phoneticPr fontId="2"/>
  </si>
  <si>
    <t>非課税仕入</t>
    <rPh sb="0" eb="3">
      <t>ヒカゼイ</t>
    </rPh>
    <rPh sb="3" eb="5">
      <t>シイ</t>
    </rPh>
    <phoneticPr fontId="2"/>
  </si>
  <si>
    <t>工種</t>
    <rPh sb="0" eb="2">
      <t>コウシュ</t>
    </rPh>
    <phoneticPr fontId="2"/>
  </si>
  <si>
    <t>請求番号(任意)
※英数字８桁以内</t>
    <rPh sb="0" eb="2">
      <t>セイキュウ</t>
    </rPh>
    <rPh sb="2" eb="4">
      <t>バンゴウ</t>
    </rPh>
    <rPh sb="5" eb="7">
      <t>ニンイ</t>
    </rPh>
    <rPh sb="10" eb="13">
      <t>エイスウジ</t>
    </rPh>
    <rPh sb="14" eb="15">
      <t>ケタ</t>
    </rPh>
    <rPh sb="15" eb="17">
      <t>イナイ</t>
    </rPh>
    <phoneticPr fontId="2"/>
  </si>
  <si>
    <t xml:space="preserve">本体価格 計                    </t>
    <rPh sb="0" eb="2">
      <t>ホンタイ</t>
    </rPh>
    <rPh sb="2" eb="4">
      <t>カカク</t>
    </rPh>
    <phoneticPr fontId="2"/>
  </si>
  <si>
    <t>本体価格　計</t>
    <phoneticPr fontId="2"/>
  </si>
  <si>
    <t>合　　　　　計</t>
    <phoneticPr fontId="2"/>
  </si>
  <si>
    <t>消費税率</t>
    <rPh sb="0" eb="3">
      <t>ショウヒゼイ</t>
    </rPh>
    <rPh sb="3" eb="4">
      <t>リツ</t>
    </rPh>
    <phoneticPr fontId="2"/>
  </si>
  <si>
    <t>工　　事
組　　織</t>
    <rPh sb="0" eb="1">
      <t>コウ</t>
    </rPh>
    <rPh sb="3" eb="4">
      <t>コト</t>
    </rPh>
    <rPh sb="5" eb="6">
      <t>グミ</t>
    </rPh>
    <rPh sb="8" eb="9">
      <t>オリ</t>
    </rPh>
    <phoneticPr fontId="2"/>
  </si>
  <si>
    <t>消費税等　計</t>
    <phoneticPr fontId="2"/>
  </si>
  <si>
    <t>1311300 未成工事支出金外注費</t>
    <rPh sb="8" eb="12">
      <t>ミセイコウジ</t>
    </rPh>
    <rPh sb="12" eb="15">
      <t>シシュツキン</t>
    </rPh>
    <rPh sb="15" eb="18">
      <t>ガイチュウヒ</t>
    </rPh>
    <phoneticPr fontId="2"/>
  </si>
  <si>
    <t>8141200 部門原価労務費</t>
    <rPh sb="8" eb="10">
      <t>ブモン</t>
    </rPh>
    <rPh sb="10" eb="12">
      <t>ゲンカ</t>
    </rPh>
    <rPh sb="12" eb="15">
      <t>ロウムヒ</t>
    </rPh>
    <phoneticPr fontId="2"/>
  </si>
  <si>
    <t>8141300 部門原価外注費</t>
    <rPh sb="8" eb="10">
      <t>ブモン</t>
    </rPh>
    <rPh sb="10" eb="12">
      <t>ゲンカ</t>
    </rPh>
    <rPh sb="12" eb="15">
      <t>ガイチュウヒ</t>
    </rPh>
    <phoneticPr fontId="2"/>
  </si>
  <si>
    <t>1311200 未成工事支出金労務費</t>
    <rPh sb="8" eb="12">
      <t>ミセイコウジ</t>
    </rPh>
    <rPh sb="12" eb="14">
      <t>シシュツ</t>
    </rPh>
    <rPh sb="14" eb="15">
      <t>キン</t>
    </rPh>
    <rPh sb="15" eb="18">
      <t>ロウムヒ</t>
    </rPh>
    <phoneticPr fontId="2"/>
  </si>
  <si>
    <t>科　　　　　目</t>
    <rPh sb="0" eb="1">
      <t>カ</t>
    </rPh>
    <rPh sb="6" eb="7">
      <t>メ</t>
    </rPh>
    <phoneticPr fontId="2"/>
  </si>
  <si>
    <t>○○ビル</t>
    <phoneticPr fontId="2"/>
  </si>
  <si>
    <t>4</t>
    <phoneticPr fontId="2"/>
  </si>
  <si>
    <t>15</t>
    <phoneticPr fontId="2"/>
  </si>
  <si>
    <t>東京都中央区日本橋本町○-○-○</t>
    <rPh sb="0" eb="3">
      <t>トウキョウト</t>
    </rPh>
    <rPh sb="3" eb="6">
      <t>チュウオウク</t>
    </rPh>
    <rPh sb="6" eb="9">
      <t>ニホンバシ</t>
    </rPh>
    <rPh sb="9" eb="11">
      <t>ホンチョウ</t>
    </rPh>
    <phoneticPr fontId="2"/>
  </si>
  <si>
    <t>○○株式会社</t>
    <rPh sb="2" eb="6">
      <t>カブシキガイシャ</t>
    </rPh>
    <phoneticPr fontId="2"/>
  </si>
  <si>
    <t>代表取締役社長　○○　○○</t>
    <rPh sb="0" eb="2">
      <t>ダイヒョウ</t>
    </rPh>
    <rPh sb="2" eb="5">
      <t>トリシマリヤク</t>
    </rPh>
    <rPh sb="5" eb="7">
      <t>シャチョウ</t>
    </rPh>
    <phoneticPr fontId="2"/>
  </si>
  <si>
    <t>03-○○○○-○○○○</t>
    <phoneticPr fontId="2"/>
  </si>
  <si>
    <t>○○工事</t>
    <rPh sb="2" eb="4">
      <t>コウジ</t>
    </rPh>
    <phoneticPr fontId="2"/>
  </si>
  <si>
    <t>８％（経過措置）</t>
  </si>
  <si>
    <t>１０％</t>
  </si>
  <si>
    <t>ＢＲＴＮ7777</t>
    <phoneticPr fontId="2"/>
  </si>
  <si>
    <t>ＢＲＴＮ7777</t>
    <phoneticPr fontId="2"/>
  </si>
  <si>
    <r>
      <t xml:space="preserve">注文番号
</t>
    </r>
    <r>
      <rPr>
        <sz val="8"/>
        <rFont val="ＭＳ Ｐ明朝"/>
        <family val="1"/>
        <charset val="128"/>
      </rPr>
      <t>14桁のうち9～12桁目を記入</t>
    </r>
    <rPh sb="0" eb="2">
      <t>チュウモン</t>
    </rPh>
    <rPh sb="2" eb="4">
      <t>バンゴウ</t>
    </rPh>
    <rPh sb="7" eb="8">
      <t>ケタ</t>
    </rPh>
    <rPh sb="15" eb="16">
      <t>ケタ</t>
    </rPh>
    <rPh sb="16" eb="17">
      <t>メ</t>
    </rPh>
    <rPh sb="18" eb="20">
      <t>キニュウ</t>
    </rPh>
    <phoneticPr fontId="2"/>
  </si>
  <si>
    <t>９０１２</t>
    <phoneticPr fontId="2"/>
  </si>
  <si>
    <t>９０１２</t>
    <phoneticPr fontId="2"/>
  </si>
  <si>
    <t>課税仕入10%</t>
    <phoneticPr fontId="2"/>
  </si>
  <si>
    <t>課税仕入8%</t>
    <rPh sb="0" eb="2">
      <t>カゼイ</t>
    </rPh>
    <rPh sb="2" eb="4">
      <t>シイ</t>
    </rPh>
    <phoneticPr fontId="2"/>
  </si>
  <si>
    <t>課税仕入10%</t>
    <phoneticPr fontId="2"/>
  </si>
  <si>
    <t>課税仕入10%</t>
    <phoneticPr fontId="2"/>
  </si>
  <si>
    <t>四捨五入</t>
  </si>
  <si>
    <t>　　　　　　　　　工種明細　※整理用（任意）</t>
    <rPh sb="9" eb="11">
      <t>コウシュ</t>
    </rPh>
    <rPh sb="11" eb="13">
      <t>メイサイ</t>
    </rPh>
    <rPh sb="15" eb="18">
      <t>セイリヨウ</t>
    </rPh>
    <rPh sb="19" eb="21">
      <t>ニンイ</t>
    </rPh>
    <phoneticPr fontId="2"/>
  </si>
  <si>
    <t>登録番号</t>
    <rPh sb="0" eb="2">
      <t>トウロク</t>
    </rPh>
    <rPh sb="2" eb="4">
      <t>バンゴウ</t>
    </rPh>
    <phoneticPr fontId="2"/>
  </si>
  <si>
    <t>Ｘ2139999</t>
    <phoneticPr fontId="2"/>
  </si>
  <si>
    <t>T0123456789123</t>
    <phoneticPr fontId="2"/>
  </si>
  <si>
    <t>年</t>
    <rPh sb="0" eb="1">
      <t>ネン</t>
    </rPh>
    <phoneticPr fontId="2"/>
  </si>
  <si>
    <t>月分出来高</t>
    <rPh sb="0" eb="1">
      <t>ガツ</t>
    </rPh>
    <rPh sb="1" eb="2">
      <t>ブン</t>
    </rPh>
    <rPh sb="2" eb="5">
      <t>デキダカ</t>
    </rPh>
    <phoneticPr fontId="2"/>
  </si>
  <si>
    <t>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</si>
</sst>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?,???,???,\ ???"/>
    <numFmt numFmtId="177" formatCode="[DBNum3]0\ "/>
    <numFmt numFmtId="178" formatCode="[DBNum3]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ＡＲＰ丸ゴシック体Ｍ"/>
      <family val="3"/>
      <charset val="128"/>
    </font>
    <font>
      <sz val="24"/>
      <name val="ＭＳ Ｐゴシック"/>
      <family val="3"/>
      <charset val="128"/>
    </font>
    <font>
      <sz val="18"/>
      <name val="ＡＲ丸ゴシック体Ｍ"/>
      <family val="3"/>
      <charset val="128"/>
    </font>
    <font>
      <sz val="16"/>
      <name val="ＡＲ丸ゴシック体Ｍ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i/>
      <sz val="18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i/>
      <sz val="10.5"/>
      <name val="HGS行書体"/>
      <family val="4"/>
      <charset val="128"/>
    </font>
    <font>
      <i/>
      <sz val="14"/>
      <name val="HGS行書体"/>
      <family val="4"/>
      <charset val="128"/>
    </font>
    <font>
      <i/>
      <sz val="12"/>
      <name val="HGS行書体"/>
      <family val="4"/>
      <charset val="128"/>
    </font>
    <font>
      <i/>
      <sz val="11"/>
      <name val="HGS行書体"/>
      <family val="4"/>
      <charset val="128"/>
    </font>
    <font>
      <sz val="10"/>
      <color indexed="81"/>
      <name val="ＭＳ Ｐゴシック"/>
      <family val="3"/>
      <charset val="128"/>
    </font>
    <font>
      <b/>
      <u/>
      <sz val="10"/>
      <color indexed="81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504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distributed" vertical="center"/>
      <protection hidden="1"/>
    </xf>
    <xf numFmtId="0" fontId="13" fillId="0" borderId="0" xfId="0" applyFont="1" applyFill="1" applyBorder="1" applyAlignment="1" applyProtection="1">
      <alignment horizontal="distributed" vertical="distributed"/>
      <protection hidden="1"/>
    </xf>
    <xf numFmtId="0" fontId="0" fillId="0" borderId="0" xfId="0" applyBorder="1" applyAlignment="1" applyProtection="1">
      <protection hidden="1"/>
    </xf>
    <xf numFmtId="0" fontId="13" fillId="0" borderId="0" xfId="0" applyFont="1" applyBorder="1" applyAlignment="1" applyProtection="1">
      <alignment horizontal="distributed" vertical="distributed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 vertical="center" textRotation="255"/>
      <protection hidden="1"/>
    </xf>
    <xf numFmtId="0" fontId="6" fillId="0" borderId="0" xfId="0" applyFont="1" applyFill="1" applyBorder="1" applyAlignment="1" applyProtection="1">
      <protection hidden="1"/>
    </xf>
    <xf numFmtId="0" fontId="4" fillId="0" borderId="2" xfId="0" applyFont="1" applyBorder="1" applyAlignment="1" applyProtection="1">
      <alignment vertical="center" textRotation="255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right" vertical="top"/>
      <protection hidden="1"/>
    </xf>
    <xf numFmtId="0" fontId="4" fillId="0" borderId="0" xfId="0" applyFont="1" applyBorder="1" applyAlignment="1" applyProtection="1">
      <alignment horizontal="center" vertical="center" textRotation="255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distributed" vertical="center" shrinkToFit="1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/>
      <protection locked="0"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9" fontId="3" fillId="0" borderId="0" xfId="0" applyNumberFormat="1" applyFont="1" applyFill="1" applyBorder="1" applyAlignment="1" applyProtection="1">
      <alignment vertical="center"/>
      <protection hidden="1"/>
    </xf>
    <xf numFmtId="9" fontId="30" fillId="0" borderId="0" xfId="0" applyNumberFormat="1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/>
    <xf numFmtId="0" fontId="8" fillId="0" borderId="0" xfId="0" applyFont="1" applyBorder="1" applyAlignment="1" applyProtection="1"/>
    <xf numFmtId="0" fontId="0" fillId="0" borderId="0" xfId="0" applyBorder="1" applyAlignment="1" applyProtection="1"/>
    <xf numFmtId="38" fontId="3" fillId="0" borderId="2" xfId="1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center" vertical="center" textRotation="255"/>
      <protection hidden="1"/>
    </xf>
    <xf numFmtId="177" fontId="3" fillId="0" borderId="6" xfId="0" applyNumberFormat="1" applyFont="1" applyFill="1" applyBorder="1" applyAlignment="1" applyProtection="1">
      <alignment vertical="center"/>
      <protection hidden="1"/>
    </xf>
    <xf numFmtId="177" fontId="3" fillId="0" borderId="0" xfId="0" applyNumberFormat="1" applyFont="1" applyFill="1" applyBorder="1" applyAlignment="1" applyProtection="1">
      <alignment vertical="center"/>
      <protection hidden="1"/>
    </xf>
    <xf numFmtId="177" fontId="3" fillId="0" borderId="7" xfId="0" applyNumberFormat="1" applyFont="1" applyFill="1" applyBorder="1" applyAlignment="1" applyProtection="1">
      <alignment vertical="center"/>
      <protection hidden="1"/>
    </xf>
    <xf numFmtId="177" fontId="3" fillId="0" borderId="8" xfId="0" applyNumberFormat="1" applyFont="1" applyFill="1" applyBorder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horizontal="center" vertical="center" textRotation="255"/>
      <protection hidden="1"/>
    </xf>
    <xf numFmtId="0" fontId="4" fillId="2" borderId="2" xfId="0" applyFont="1" applyFill="1" applyBorder="1" applyAlignment="1" applyProtection="1">
      <alignment vertical="center" textRotation="255"/>
      <protection hidden="1"/>
    </xf>
    <xf numFmtId="0" fontId="4" fillId="2" borderId="0" xfId="0" applyFont="1" applyFill="1" applyBorder="1" applyAlignment="1" applyProtection="1">
      <alignment horizontal="center" vertical="center" textRotation="255"/>
      <protection hidden="1"/>
    </xf>
    <xf numFmtId="0" fontId="4" fillId="2" borderId="5" xfId="0" applyFont="1" applyFill="1" applyBorder="1" applyAlignment="1" applyProtection="1">
      <alignment horizontal="center" vertical="center" textRotation="255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vertical="center"/>
    </xf>
    <xf numFmtId="38" fontId="3" fillId="2" borderId="2" xfId="1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/>
    <xf numFmtId="0" fontId="0" fillId="2" borderId="0" xfId="0" applyFill="1" applyAlignment="1" applyProtection="1"/>
    <xf numFmtId="0" fontId="8" fillId="2" borderId="0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 shrinkToFit="1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distributed" vertical="center" shrinkToFit="1"/>
      <protection hidden="1"/>
    </xf>
    <xf numFmtId="0" fontId="8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3" borderId="41" xfId="0" applyFont="1" applyFill="1" applyBorder="1" applyAlignment="1" applyProtection="1">
      <alignment vertical="center" shrinkToFit="1"/>
      <protection locked="0"/>
    </xf>
    <xf numFmtId="0" fontId="6" fillId="3" borderId="36" xfId="0" applyFont="1" applyFill="1" applyBorder="1" applyAlignment="1" applyProtection="1">
      <alignment vertical="center" shrinkToFit="1"/>
      <protection locked="0"/>
    </xf>
    <xf numFmtId="0" fontId="6" fillId="3" borderId="36" xfId="0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protection locked="0"/>
    </xf>
    <xf numFmtId="49" fontId="0" fillId="0" borderId="0" xfId="0" applyNumberFormat="1" applyFill="1" applyAlignment="1" applyProtection="1">
      <protection locked="0"/>
    </xf>
    <xf numFmtId="0" fontId="6" fillId="3" borderId="41" xfId="0" applyFont="1" applyFill="1" applyBorder="1" applyAlignment="1" applyProtection="1">
      <alignment vertical="center" shrinkToFit="1"/>
      <protection locked="0"/>
    </xf>
    <xf numFmtId="0" fontId="6" fillId="3" borderId="36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hidden="1"/>
    </xf>
    <xf numFmtId="0" fontId="6" fillId="3" borderId="36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 applyProtection="1">
      <alignment horizontal="right" shrinkToFit="1"/>
      <protection hidden="1"/>
    </xf>
    <xf numFmtId="38" fontId="29" fillId="0" borderId="50" xfId="1" applyFont="1" applyFill="1" applyBorder="1" applyAlignment="1" applyProtection="1">
      <alignment vertical="center"/>
      <protection hidden="1"/>
    </xf>
    <xf numFmtId="38" fontId="29" fillId="0" borderId="45" xfId="1" applyFont="1" applyFill="1" applyBorder="1" applyAlignment="1" applyProtection="1">
      <alignment vertical="center"/>
      <protection hidden="1"/>
    </xf>
    <xf numFmtId="38" fontId="20" fillId="0" borderId="45" xfId="1" applyFont="1" applyBorder="1" applyAlignment="1" applyProtection="1">
      <alignment vertical="center"/>
      <protection hidden="1"/>
    </xf>
    <xf numFmtId="38" fontId="20" fillId="0" borderId="49" xfId="1" applyFont="1" applyBorder="1" applyAlignment="1" applyProtection="1">
      <alignment vertical="center"/>
      <protection hidden="1"/>
    </xf>
    <xf numFmtId="49" fontId="3" fillId="0" borderId="41" xfId="0" quotePrefix="1" applyNumberFormat="1" applyFont="1" applyBorder="1" applyAlignment="1" applyProtection="1">
      <alignment horizontal="center" vertical="center" shrinkToFit="1"/>
      <protection locked="0" hidden="1"/>
    </xf>
    <xf numFmtId="49" fontId="3" fillId="0" borderId="47" xfId="0" applyNumberFormat="1" applyFont="1" applyBorder="1" applyAlignment="1" applyProtection="1">
      <alignment horizontal="center" vertical="center" shrinkToFit="1"/>
      <protection locked="0" hidden="1"/>
    </xf>
    <xf numFmtId="49" fontId="3" fillId="0" borderId="48" xfId="0" applyNumberFormat="1" applyFont="1" applyBorder="1" applyAlignment="1" applyProtection="1">
      <alignment horizontal="center" vertical="center" shrinkToFit="1"/>
      <protection locked="0" hidden="1"/>
    </xf>
    <xf numFmtId="49" fontId="3" fillId="0" borderId="49" xfId="0" applyNumberFormat="1" applyFont="1" applyBorder="1" applyAlignment="1" applyProtection="1">
      <alignment horizontal="center" vertical="center" shrinkToFit="1"/>
      <protection locked="0"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38" fontId="29" fillId="0" borderId="35" xfId="1" applyFont="1" applyFill="1" applyBorder="1" applyAlignment="1" applyProtection="1">
      <alignment vertical="center"/>
      <protection hidden="1"/>
    </xf>
    <xf numFmtId="38" fontId="29" fillId="0" borderId="36" xfId="1" applyFont="1" applyFill="1" applyBorder="1" applyAlignment="1" applyProtection="1">
      <alignment vertical="center"/>
      <protection hidden="1"/>
    </xf>
    <xf numFmtId="38" fontId="31" fillId="3" borderId="35" xfId="1" applyFont="1" applyFill="1" applyBorder="1" applyAlignment="1" applyProtection="1">
      <alignment vertical="center"/>
      <protection locked="0" hidden="1"/>
    </xf>
    <xf numFmtId="38" fontId="31" fillId="3" borderId="36" xfId="1" applyFont="1" applyFill="1" applyBorder="1" applyAlignment="1" applyProtection="1">
      <alignment vertical="center"/>
      <protection locked="0" hidden="1"/>
    </xf>
    <xf numFmtId="38" fontId="31" fillId="3" borderId="37" xfId="1" applyFont="1" applyFill="1" applyBorder="1" applyAlignment="1" applyProtection="1">
      <alignment vertical="center"/>
      <protection locked="0" hidden="1"/>
    </xf>
    <xf numFmtId="38" fontId="29" fillId="0" borderId="37" xfId="1" applyFont="1" applyFill="1" applyBorder="1" applyAlignment="1" applyProtection="1">
      <alignment vertical="center"/>
      <protection hidden="1"/>
    </xf>
    <xf numFmtId="38" fontId="20" fillId="0" borderId="36" xfId="1" applyFont="1" applyBorder="1" applyAlignment="1" applyProtection="1">
      <alignment vertical="center"/>
      <protection hidden="1"/>
    </xf>
    <xf numFmtId="38" fontId="20" fillId="0" borderId="47" xfId="1" applyFont="1" applyBorder="1" applyAlignment="1" applyProtection="1">
      <alignment vertical="center"/>
      <protection hidden="1"/>
    </xf>
    <xf numFmtId="0" fontId="6" fillId="0" borderId="45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38" fontId="29" fillId="0" borderId="46" xfId="1" applyFont="1" applyFill="1" applyBorder="1" applyAlignment="1" applyProtection="1">
      <alignment vertical="center"/>
      <protection hidden="1"/>
    </xf>
    <xf numFmtId="0" fontId="6" fillId="0" borderId="40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center" vertical="center"/>
      <protection hidden="1"/>
    </xf>
    <xf numFmtId="0" fontId="6" fillId="3" borderId="41" xfId="0" applyFont="1" applyFill="1" applyBorder="1" applyAlignment="1" applyProtection="1">
      <alignment vertical="center" shrinkToFit="1"/>
      <protection locked="0"/>
    </xf>
    <xf numFmtId="0" fontId="6" fillId="3" borderId="36" xfId="0" applyFont="1" applyFill="1" applyBorder="1" applyAlignment="1" applyProtection="1">
      <alignment vertical="center" shrinkToFit="1"/>
      <protection locked="0"/>
    </xf>
    <xf numFmtId="0" fontId="6" fillId="3" borderId="37" xfId="0" applyFont="1" applyFill="1" applyBorder="1" applyAlignment="1" applyProtection="1">
      <alignment vertical="center" shrinkToFit="1"/>
      <protection locked="0"/>
    </xf>
    <xf numFmtId="38" fontId="3" fillId="3" borderId="35" xfId="1" applyFont="1" applyFill="1" applyBorder="1" applyAlignment="1" applyProtection="1">
      <alignment vertical="center"/>
      <protection locked="0"/>
    </xf>
    <xf numFmtId="38" fontId="3" fillId="3" borderId="36" xfId="1" applyFont="1" applyFill="1" applyBorder="1" applyAlignment="1" applyProtection="1">
      <alignment vertical="center"/>
      <protection locked="0"/>
    </xf>
    <xf numFmtId="38" fontId="3" fillId="3" borderId="37" xfId="1" applyFont="1" applyFill="1" applyBorder="1" applyAlignment="1" applyProtection="1">
      <alignment vertical="center"/>
      <protection locked="0"/>
    </xf>
    <xf numFmtId="38" fontId="29" fillId="3" borderId="35" xfId="1" applyFont="1" applyFill="1" applyBorder="1" applyAlignment="1" applyProtection="1">
      <alignment vertical="center"/>
      <protection hidden="1"/>
    </xf>
    <xf numFmtId="38" fontId="29" fillId="3" borderId="36" xfId="1" applyFont="1" applyFill="1" applyBorder="1" applyAlignment="1" applyProtection="1">
      <alignment vertical="center"/>
      <protection hidden="1"/>
    </xf>
    <xf numFmtId="38" fontId="20" fillId="3" borderId="36" xfId="1" applyFont="1" applyFill="1" applyBorder="1" applyAlignment="1" applyProtection="1">
      <alignment vertical="center"/>
      <protection hidden="1"/>
    </xf>
    <xf numFmtId="38" fontId="20" fillId="3" borderId="47" xfId="1" applyFont="1" applyFill="1" applyBorder="1" applyAlignment="1" applyProtection="1">
      <alignment vertical="center"/>
      <protection hidden="1"/>
    </xf>
    <xf numFmtId="0" fontId="6" fillId="3" borderId="44" xfId="0" applyFont="1" applyFill="1" applyBorder="1" applyAlignment="1" applyProtection="1">
      <alignment vertical="center" shrinkToFit="1"/>
      <protection locked="0"/>
    </xf>
    <xf numFmtId="0" fontId="6" fillId="3" borderId="5" xfId="0" applyFont="1" applyFill="1" applyBorder="1" applyAlignment="1" applyProtection="1">
      <alignment vertical="center" shrinkToFit="1"/>
      <protection locked="0"/>
    </xf>
    <xf numFmtId="0" fontId="6" fillId="3" borderId="36" xfId="0" applyFont="1" applyFill="1" applyBorder="1" applyAlignment="1" applyProtection="1">
      <alignment vertical="center" shrinkToFit="1"/>
    </xf>
    <xf numFmtId="0" fontId="0" fillId="0" borderId="36" xfId="0" applyBorder="1" applyAlignment="1" applyProtection="1">
      <alignment vertical="center" shrinkToFit="1"/>
    </xf>
    <xf numFmtId="0" fontId="0" fillId="0" borderId="37" xfId="0" applyBorder="1" applyAlignment="1">
      <alignment vertical="center" shrinkToFit="1"/>
    </xf>
    <xf numFmtId="38" fontId="3" fillId="4" borderId="35" xfId="1" applyFont="1" applyFill="1" applyBorder="1" applyAlignment="1" applyProtection="1">
      <alignment vertical="center"/>
    </xf>
    <xf numFmtId="38" fontId="3" fillId="4" borderId="36" xfId="1" applyFont="1" applyFill="1" applyBorder="1" applyAlignment="1" applyProtection="1">
      <alignment vertical="center"/>
    </xf>
    <xf numFmtId="38" fontId="3" fillId="4" borderId="37" xfId="1" applyFont="1" applyFill="1" applyBorder="1" applyAlignment="1" applyProtection="1">
      <alignment vertical="center"/>
    </xf>
    <xf numFmtId="38" fontId="29" fillId="4" borderId="35" xfId="1" applyFont="1" applyFill="1" applyBorder="1" applyAlignment="1" applyProtection="1">
      <alignment vertical="center"/>
      <protection hidden="1"/>
    </xf>
    <xf numFmtId="38" fontId="29" fillId="4" borderId="36" xfId="1" applyFont="1" applyFill="1" applyBorder="1" applyAlignment="1" applyProtection="1">
      <alignment vertical="center"/>
      <protection hidden="1"/>
    </xf>
    <xf numFmtId="38" fontId="20" fillId="4" borderId="36" xfId="1" applyFont="1" applyFill="1" applyBorder="1" applyAlignment="1" applyProtection="1">
      <alignment vertical="center"/>
      <protection hidden="1"/>
    </xf>
    <xf numFmtId="38" fontId="20" fillId="4" borderId="47" xfId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0" borderId="43" xfId="0" applyFont="1" applyFill="1" applyBorder="1" applyAlignment="1" applyProtection="1">
      <alignment horizontal="center" vertical="center"/>
      <protection hidden="1"/>
    </xf>
    <xf numFmtId="0" fontId="6" fillId="0" borderId="33" xfId="0" applyFont="1" applyBorder="1" applyAlignment="1" applyProtection="1">
      <alignment horizontal="center" vertic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178" fontId="34" fillId="3" borderId="11" xfId="0" applyNumberFormat="1" applyFont="1" applyFill="1" applyBorder="1" applyAlignment="1" applyProtection="1">
      <alignment horizontal="center" vertical="distributed"/>
      <protection locked="0"/>
    </xf>
    <xf numFmtId="178" fontId="34" fillId="3" borderId="0" xfId="0" applyNumberFormat="1" applyFont="1" applyFill="1" applyBorder="1" applyAlignment="1" applyProtection="1">
      <alignment horizontal="center" vertical="distributed"/>
      <protection locked="0"/>
    </xf>
    <xf numFmtId="178" fontId="34" fillId="3" borderId="26" xfId="0" applyNumberFormat="1" applyFont="1" applyFill="1" applyBorder="1" applyAlignment="1" applyProtection="1">
      <alignment horizontal="center" vertical="distributed"/>
      <protection locked="0"/>
    </xf>
    <xf numFmtId="178" fontId="34" fillId="3" borderId="27" xfId="0" applyNumberFormat="1" applyFont="1" applyFill="1" applyBorder="1" applyAlignment="1" applyProtection="1">
      <alignment horizontal="center" vertical="distributed"/>
      <protection locked="0"/>
    </xf>
    <xf numFmtId="178" fontId="34" fillId="3" borderId="8" xfId="0" applyNumberFormat="1" applyFont="1" applyFill="1" applyBorder="1" applyAlignment="1" applyProtection="1">
      <alignment horizontal="center" vertical="distributed"/>
      <protection locked="0"/>
    </xf>
    <xf numFmtId="178" fontId="34" fillId="3" borderId="28" xfId="0" applyNumberFormat="1" applyFont="1" applyFill="1" applyBorder="1" applyAlignment="1" applyProtection="1">
      <alignment horizontal="center" vertical="distributed"/>
      <protection locked="0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37" fillId="3" borderId="19" xfId="0" applyNumberFormat="1" applyFont="1" applyFill="1" applyBorder="1" applyAlignment="1" applyProtection="1">
      <alignment horizontal="center" vertical="center"/>
      <protection locked="0" hidden="1"/>
    </xf>
    <xf numFmtId="0" fontId="37" fillId="3" borderId="23" xfId="0" applyNumberFormat="1" applyFont="1" applyFill="1" applyBorder="1" applyAlignment="1" applyProtection="1">
      <alignment horizontal="center" vertical="center"/>
      <protection locked="0" hidden="1"/>
    </xf>
    <xf numFmtId="0" fontId="37" fillId="3" borderId="19" xfId="0" applyFont="1" applyFill="1" applyBorder="1" applyAlignment="1" applyProtection="1">
      <alignment horizontal="center" vertical="center"/>
      <protection locked="0"/>
    </xf>
    <xf numFmtId="0" fontId="37" fillId="3" borderId="23" xfId="0" applyFont="1" applyFill="1" applyBorder="1" applyAlignment="1" applyProtection="1">
      <alignment horizontal="center" vertical="center"/>
      <protection locked="0"/>
    </xf>
    <xf numFmtId="0" fontId="37" fillId="3" borderId="51" xfId="0" applyFont="1" applyFill="1" applyBorder="1" applyAlignment="1" applyProtection="1">
      <alignment horizontal="center" vertical="center"/>
      <protection locked="0"/>
    </xf>
    <xf numFmtId="0" fontId="37" fillId="3" borderId="5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21" fillId="3" borderId="0" xfId="0" applyFont="1" applyFill="1" applyAlignment="1" applyProtection="1">
      <alignment horizontal="left" vertical="center" indent="1"/>
      <protection locked="0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34" fillId="3" borderId="24" xfId="0" applyFont="1" applyFill="1" applyBorder="1" applyAlignment="1" applyProtection="1">
      <alignment horizontal="center" vertical="center"/>
      <protection locked="0"/>
    </xf>
    <xf numFmtId="0" fontId="34" fillId="3" borderId="15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0" fontId="34" fillId="3" borderId="11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 applyProtection="1">
      <alignment horizontal="center" vertical="center"/>
      <protection locked="0"/>
    </xf>
    <xf numFmtId="0" fontId="34" fillId="3" borderId="26" xfId="0" applyFont="1" applyFill="1" applyBorder="1" applyAlignment="1" applyProtection="1">
      <alignment horizontal="center" vertical="center"/>
      <protection locked="0"/>
    </xf>
    <xf numFmtId="0" fontId="34" fillId="3" borderId="27" xfId="0" applyFont="1" applyFill="1" applyBorder="1" applyAlignment="1" applyProtection="1">
      <alignment horizontal="center" vertical="center"/>
      <protection locked="0"/>
    </xf>
    <xf numFmtId="0" fontId="34" fillId="3" borderId="8" xfId="0" applyFont="1" applyFill="1" applyBorder="1" applyAlignment="1" applyProtection="1">
      <alignment horizontal="center" vertical="center"/>
      <protection locked="0"/>
    </xf>
    <xf numFmtId="0" fontId="34" fillId="3" borderId="2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right" vertical="center" wrapText="1"/>
      <protection hidden="1"/>
    </xf>
    <xf numFmtId="0" fontId="6" fillId="0" borderId="5" xfId="0" applyFont="1" applyFill="1" applyBorder="1" applyAlignment="1" applyProtection="1">
      <alignment horizontal="right" vertical="center" wrapText="1"/>
      <protection hidden="1"/>
    </xf>
    <xf numFmtId="0" fontId="6" fillId="0" borderId="10" xfId="0" applyFont="1" applyFill="1" applyBorder="1" applyAlignment="1" applyProtection="1">
      <alignment horizontal="right" vertical="center" wrapText="1"/>
      <protection hidden="1"/>
    </xf>
    <xf numFmtId="0" fontId="6" fillId="0" borderId="12" xfId="0" applyFont="1" applyFill="1" applyBorder="1" applyAlignment="1" applyProtection="1">
      <alignment horizontal="right" vertical="center" wrapText="1"/>
      <protection hidden="1"/>
    </xf>
    <xf numFmtId="0" fontId="6" fillId="0" borderId="4" xfId="0" applyFont="1" applyFill="1" applyBorder="1" applyAlignment="1" applyProtection="1">
      <alignment horizontal="right" vertical="center" wrapText="1"/>
      <protection hidden="1"/>
    </xf>
    <xf numFmtId="0" fontId="6" fillId="0" borderId="13" xfId="0" applyFont="1" applyFill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top" shrinkToFit="1"/>
      <protection hidden="1"/>
    </xf>
    <xf numFmtId="0" fontId="5" fillId="3" borderId="0" xfId="0" applyFont="1" applyFill="1" applyAlignment="1" applyProtection="1">
      <alignment horizontal="left" vertical="center" indent="1"/>
      <protection locked="0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7" fillId="3" borderId="0" xfId="0" applyFont="1" applyFill="1" applyAlignment="1" applyProtection="1">
      <alignment horizontal="left" vertical="center" indent="1"/>
      <protection locked="0"/>
    </xf>
    <xf numFmtId="49" fontId="7" fillId="3" borderId="0" xfId="0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Alignment="1" applyProtection="1">
      <alignment vertical="center"/>
      <protection locked="0"/>
    </xf>
    <xf numFmtId="49" fontId="3" fillId="3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protection hidden="1"/>
    </xf>
    <xf numFmtId="0" fontId="6" fillId="0" borderId="44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176" fontId="19" fillId="0" borderId="9" xfId="2" applyNumberFormat="1" applyFont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9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distributed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176" fontId="19" fillId="0" borderId="24" xfId="2" applyNumberFormat="1" applyFont="1" applyBorder="1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 textRotation="90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0" fillId="0" borderId="36" xfId="0" applyFill="1" applyBorder="1" applyAlignment="1" applyProtection="1">
      <alignment horizontal="center" vertical="center"/>
      <protection hidden="1"/>
    </xf>
    <xf numFmtId="0" fontId="0" fillId="0" borderId="37" xfId="0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protection hidden="1"/>
    </xf>
    <xf numFmtId="0" fontId="3" fillId="0" borderId="37" xfId="0" applyFont="1" applyFill="1" applyBorder="1" applyAlignment="1" applyProtection="1"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6" fillId="0" borderId="12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12" fillId="0" borderId="9" xfId="0" applyFont="1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/>
      <protection hidden="1"/>
    </xf>
    <xf numFmtId="0" fontId="0" fillId="0" borderId="13" xfId="0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protection hidden="1"/>
    </xf>
    <xf numFmtId="0" fontId="0" fillId="0" borderId="10" xfId="0" applyFill="1" applyBorder="1" applyAlignment="1" applyProtection="1">
      <protection hidden="1"/>
    </xf>
    <xf numFmtId="0" fontId="0" fillId="0" borderId="11" xfId="0" applyFill="1" applyBorder="1" applyAlignment="1" applyProtection="1">
      <protection hidden="1"/>
    </xf>
    <xf numFmtId="0" fontId="0" fillId="0" borderId="1" xfId="0" applyFill="1" applyBorder="1" applyAlignment="1" applyProtection="1">
      <protection hidden="1"/>
    </xf>
    <xf numFmtId="0" fontId="0" fillId="0" borderId="12" xfId="0" applyFill="1" applyBorder="1" applyAlignment="1" applyProtection="1">
      <protection hidden="1"/>
    </xf>
    <xf numFmtId="0" fontId="0" fillId="0" borderId="4" xfId="0" applyFill="1" applyBorder="1" applyAlignment="1" applyProtection="1">
      <protection hidden="1"/>
    </xf>
    <xf numFmtId="0" fontId="0" fillId="0" borderId="13" xfId="0" applyFill="1" applyBorder="1" applyAlignme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distributed" vertical="distributed"/>
      <protection hidden="1"/>
    </xf>
    <xf numFmtId="0" fontId="4" fillId="0" borderId="35" xfId="0" applyFont="1" applyFill="1" applyBorder="1" applyAlignment="1" applyProtection="1">
      <alignment horizontal="center"/>
      <protection hidden="1"/>
    </xf>
    <xf numFmtId="0" fontId="0" fillId="0" borderId="36" xfId="0" applyFill="1" applyBorder="1" applyAlignment="1" applyProtection="1">
      <alignment horizontal="center"/>
      <protection hidden="1"/>
    </xf>
    <xf numFmtId="0" fontId="0" fillId="0" borderId="37" xfId="0" applyFill="1" applyBorder="1" applyAlignment="1" applyProtection="1">
      <alignment horizont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 vertical="center" textRotation="255"/>
      <protection hidden="1"/>
    </xf>
    <xf numFmtId="0" fontId="0" fillId="0" borderId="39" xfId="0" applyBorder="1" applyProtection="1"/>
    <xf numFmtId="0" fontId="4" fillId="0" borderId="9" xfId="0" applyFont="1" applyBorder="1" applyAlignment="1" applyProtection="1">
      <alignment horizontal="distributed" vertical="center"/>
      <protection hidden="1"/>
    </xf>
    <xf numFmtId="0" fontId="4" fillId="0" borderId="10" xfId="0" applyFont="1" applyBorder="1" applyAlignment="1" applyProtection="1">
      <alignment horizontal="distributed" vertical="center"/>
      <protection hidden="1"/>
    </xf>
    <xf numFmtId="0" fontId="4" fillId="0" borderId="12" xfId="0" applyFont="1" applyBorder="1" applyAlignment="1" applyProtection="1">
      <alignment horizontal="distributed" vertical="center"/>
      <protection hidden="1"/>
    </xf>
    <xf numFmtId="0" fontId="4" fillId="0" borderId="4" xfId="0" applyFont="1" applyBorder="1" applyAlignment="1" applyProtection="1">
      <alignment horizontal="distributed" vertical="center"/>
      <protection hidden="1"/>
    </xf>
    <xf numFmtId="0" fontId="4" fillId="0" borderId="13" xfId="0" applyFont="1" applyBorder="1" applyAlignment="1" applyProtection="1">
      <alignment horizontal="distributed" vertical="center"/>
      <protection hidden="1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4" fillId="0" borderId="35" xfId="0" applyFont="1" applyBorder="1" applyAlignment="1" applyProtection="1">
      <alignment horizontal="distributed" vertical="center"/>
      <protection hidden="1"/>
    </xf>
    <xf numFmtId="0" fontId="4" fillId="0" borderId="36" xfId="0" applyFont="1" applyBorder="1" applyAlignment="1" applyProtection="1">
      <alignment horizontal="distributed" vertical="center"/>
      <protection hidden="1"/>
    </xf>
    <xf numFmtId="0" fontId="4" fillId="0" borderId="37" xfId="0" applyFont="1" applyBorder="1" applyAlignment="1" applyProtection="1">
      <alignment horizontal="distributed" vertical="center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protection hidden="1"/>
    </xf>
    <xf numFmtId="0" fontId="0" fillId="2" borderId="10" xfId="0" applyFill="1" applyBorder="1" applyAlignment="1" applyProtection="1">
      <protection hidden="1"/>
    </xf>
    <xf numFmtId="0" fontId="0" fillId="2" borderId="11" xfId="0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0" fontId="0" fillId="2" borderId="12" xfId="0" applyFill="1" applyBorder="1" applyAlignment="1" applyProtection="1">
      <protection hidden="1"/>
    </xf>
    <xf numFmtId="0" fontId="0" fillId="2" borderId="4" xfId="0" applyFill="1" applyBorder="1" applyAlignment="1" applyProtection="1">
      <protection hidden="1"/>
    </xf>
    <xf numFmtId="0" fontId="0" fillId="2" borderId="13" xfId="0" applyFill="1" applyBorder="1" applyAlignment="1" applyProtection="1"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4" fillId="2" borderId="38" xfId="0" applyFont="1" applyFill="1" applyBorder="1" applyAlignment="1" applyProtection="1">
      <alignment horizontal="center" vertical="center" textRotation="255"/>
      <protection hidden="1"/>
    </xf>
    <xf numFmtId="0" fontId="0" fillId="2" borderId="39" xfId="0" applyFill="1" applyBorder="1" applyProtection="1"/>
    <xf numFmtId="0" fontId="4" fillId="2" borderId="9" xfId="0" applyFont="1" applyFill="1" applyBorder="1" applyAlignment="1" applyProtection="1">
      <alignment horizontal="distributed" vertical="center"/>
      <protection hidden="1"/>
    </xf>
    <xf numFmtId="0" fontId="4" fillId="2" borderId="5" xfId="0" applyFont="1" applyFill="1" applyBorder="1" applyAlignment="1" applyProtection="1">
      <alignment horizontal="distributed" vertical="center"/>
      <protection hidden="1"/>
    </xf>
    <xf numFmtId="0" fontId="4" fillId="2" borderId="10" xfId="0" applyFont="1" applyFill="1" applyBorder="1" applyAlignment="1" applyProtection="1">
      <alignment horizontal="distributed" vertical="center"/>
      <protection hidden="1"/>
    </xf>
    <xf numFmtId="0" fontId="4" fillId="2" borderId="12" xfId="0" applyFont="1" applyFill="1" applyBorder="1" applyAlignment="1" applyProtection="1">
      <alignment horizontal="distributed" vertical="center"/>
      <protection hidden="1"/>
    </xf>
    <xf numFmtId="0" fontId="4" fillId="2" borderId="4" xfId="0" applyFont="1" applyFill="1" applyBorder="1" applyAlignment="1" applyProtection="1">
      <alignment horizontal="distributed" vertical="center"/>
      <protection hidden="1"/>
    </xf>
    <xf numFmtId="0" fontId="4" fillId="2" borderId="13" xfId="0" applyFont="1" applyFill="1" applyBorder="1" applyAlignment="1" applyProtection="1">
      <alignment horizontal="distributed" vertical="center"/>
      <protection hidden="1"/>
    </xf>
    <xf numFmtId="0" fontId="4" fillId="2" borderId="35" xfId="0" applyFont="1" applyFill="1" applyBorder="1" applyAlignment="1" applyProtection="1">
      <alignment horizontal="center" vertical="center"/>
      <protection hidden="1"/>
    </xf>
    <xf numFmtId="0" fontId="0" fillId="2" borderId="36" xfId="0" applyFill="1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center" vertical="center"/>
      <protection hidden="1"/>
    </xf>
    <xf numFmtId="0" fontId="3" fillId="2" borderId="36" xfId="0" applyFont="1" applyFill="1" applyBorder="1" applyAlignment="1" applyProtection="1">
      <protection hidden="1"/>
    </xf>
    <xf numFmtId="0" fontId="3" fillId="2" borderId="37" xfId="0" applyFont="1" applyFill="1" applyBorder="1" applyAlignment="1" applyProtection="1">
      <protection hidden="1"/>
    </xf>
    <xf numFmtId="0" fontId="15" fillId="2" borderId="9" xfId="0" applyFont="1" applyFill="1" applyBorder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4" fillId="2" borderId="35" xfId="0" applyFont="1" applyFill="1" applyBorder="1" applyAlignment="1" applyProtection="1">
      <alignment horizontal="center"/>
      <protection hidden="1"/>
    </xf>
    <xf numFmtId="0" fontId="0" fillId="2" borderId="36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4" fillId="2" borderId="36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26" fillId="3" borderId="0" xfId="0" applyFont="1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Alignment="1" applyProtection="1">
      <alignment horizontal="center" vertical="center" shrinkToFit="1"/>
      <protection locked="0"/>
    </xf>
    <xf numFmtId="0" fontId="26" fillId="3" borderId="4" xfId="0" applyFont="1" applyFill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 applyProtection="1">
      <alignment horizontal="distributed" vertical="center"/>
      <protection hidden="1"/>
    </xf>
    <xf numFmtId="0" fontId="4" fillId="2" borderId="36" xfId="0" applyFont="1" applyFill="1" applyBorder="1" applyAlignment="1" applyProtection="1">
      <alignment horizontal="distributed" vertical="center"/>
      <protection hidden="1"/>
    </xf>
    <xf numFmtId="0" fontId="4" fillId="2" borderId="37" xfId="0" applyFont="1" applyFill="1" applyBorder="1" applyAlignment="1" applyProtection="1">
      <alignment horizontal="distributed" vertical="center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wrapText="1"/>
      <protection hidden="1"/>
    </xf>
    <xf numFmtId="0" fontId="1" fillId="2" borderId="10" xfId="0" applyFont="1" applyFill="1" applyBorder="1" applyAlignment="1" applyProtection="1">
      <alignment wrapText="1"/>
      <protection hidden="1"/>
    </xf>
    <xf numFmtId="0" fontId="1" fillId="2" borderId="11" xfId="0" applyFont="1" applyFill="1" applyBorder="1" applyAlignment="1" applyProtection="1">
      <alignment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2" borderId="1" xfId="0" applyFont="1" applyFill="1" applyBorder="1" applyAlignment="1" applyProtection="1">
      <alignment wrapText="1"/>
      <protection hidden="1"/>
    </xf>
    <xf numFmtId="0" fontId="1" fillId="2" borderId="12" xfId="0" applyFont="1" applyFill="1" applyBorder="1" applyAlignment="1" applyProtection="1">
      <alignment wrapText="1"/>
      <protection hidden="1"/>
    </xf>
    <xf numFmtId="0" fontId="1" fillId="2" borderId="4" xfId="0" applyFont="1" applyFill="1" applyBorder="1" applyAlignment="1" applyProtection="1">
      <alignment wrapText="1"/>
      <protection hidden="1"/>
    </xf>
    <xf numFmtId="0" fontId="1" fillId="2" borderId="13" xfId="0" applyFont="1" applyFill="1" applyBorder="1" applyAlignment="1" applyProtection="1">
      <alignment wrapText="1"/>
      <protection hidden="1"/>
    </xf>
    <xf numFmtId="0" fontId="6" fillId="2" borderId="35" xfId="0" applyFont="1" applyFill="1" applyBorder="1" applyAlignment="1" applyProtection="1">
      <alignment horizontal="center" vertical="center"/>
      <protection hidden="1"/>
    </xf>
    <xf numFmtId="0" fontId="6" fillId="2" borderId="36" xfId="0" applyFont="1" applyFill="1" applyBorder="1" applyAlignment="1" applyProtection="1">
      <alignment horizontal="center" vertical="center"/>
      <protection hidden="1"/>
    </xf>
    <xf numFmtId="0" fontId="6" fillId="2" borderId="37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49" fontId="7" fillId="3" borderId="0" xfId="0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right" vertical="center" shrinkToFit="1"/>
      <protection hidden="1"/>
    </xf>
    <xf numFmtId="0" fontId="24" fillId="3" borderId="0" xfId="0" applyFont="1" applyFill="1" applyBorder="1" applyAlignment="1" applyProtection="1">
      <alignment horizontal="left" vertical="center" indent="1" shrinkToFit="1"/>
      <protection locked="0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26" fillId="3" borderId="0" xfId="0" applyFont="1" applyFill="1" applyBorder="1" applyAlignment="1" applyProtection="1">
      <alignment horizontal="center" shrinkToFit="1"/>
      <protection locked="0"/>
    </xf>
    <xf numFmtId="0" fontId="15" fillId="0" borderId="0" xfId="0" applyFont="1" applyAlignment="1" applyProtection="1">
      <alignment horizontal="right" shrinkToFit="1"/>
      <protection hidden="1"/>
    </xf>
    <xf numFmtId="0" fontId="25" fillId="3" borderId="0" xfId="0" applyFont="1" applyFill="1" applyBorder="1" applyAlignment="1" applyProtection="1">
      <alignment horizontal="left" vertical="center" indent="1" shrinkToFit="1"/>
      <protection locked="0"/>
    </xf>
    <xf numFmtId="49" fontId="3" fillId="3" borderId="24" xfId="0" applyNumberFormat="1" applyFont="1" applyFill="1" applyBorder="1" applyAlignment="1" applyProtection="1">
      <alignment horizontal="distributed" vertical="center"/>
      <protection locked="0" hidden="1"/>
    </xf>
    <xf numFmtId="0" fontId="0" fillId="0" borderId="15" xfId="0" applyBorder="1" applyAlignment="1" applyProtection="1">
      <alignment horizontal="distributed" vertical="center"/>
      <protection locked="0"/>
    </xf>
    <xf numFmtId="0" fontId="0" fillId="0" borderId="25" xfId="0" applyBorder="1" applyAlignment="1" applyProtection="1">
      <alignment horizontal="distributed" vertical="center"/>
      <protection locked="0"/>
    </xf>
    <xf numFmtId="0" fontId="0" fillId="0" borderId="27" xfId="0" applyBorder="1" applyAlignment="1" applyProtection="1">
      <alignment horizontal="distributed" vertical="center"/>
      <protection locked="0"/>
    </xf>
    <xf numFmtId="0" fontId="0" fillId="0" borderId="8" xfId="0" applyBorder="1" applyAlignment="1" applyProtection="1">
      <alignment horizontal="distributed" vertical="center"/>
      <protection locked="0"/>
    </xf>
    <xf numFmtId="0" fontId="0" fillId="0" borderId="28" xfId="0" applyBorder="1" applyAlignment="1" applyProtection="1">
      <alignment horizontal="distributed" vertical="center"/>
      <protection locked="0"/>
    </xf>
    <xf numFmtId="0" fontId="6" fillId="2" borderId="9" xfId="0" applyFont="1" applyFill="1" applyBorder="1" applyAlignment="1" applyProtection="1">
      <alignment horizontal="right" vertical="center" wrapText="1"/>
      <protection hidden="1"/>
    </xf>
    <xf numFmtId="0" fontId="6" fillId="2" borderId="5" xfId="0" applyFont="1" applyFill="1" applyBorder="1" applyAlignment="1" applyProtection="1">
      <alignment horizontal="right" vertical="center" wrapText="1"/>
      <protection hidden="1"/>
    </xf>
    <xf numFmtId="0" fontId="6" fillId="2" borderId="10" xfId="0" applyFont="1" applyFill="1" applyBorder="1" applyAlignment="1" applyProtection="1">
      <alignment horizontal="right" vertical="center" wrapText="1"/>
      <protection hidden="1"/>
    </xf>
    <xf numFmtId="0" fontId="6" fillId="2" borderId="12" xfId="0" applyFont="1" applyFill="1" applyBorder="1" applyAlignment="1" applyProtection="1">
      <alignment horizontal="right" vertical="center" wrapText="1"/>
      <protection hidden="1"/>
    </xf>
    <xf numFmtId="0" fontId="6" fillId="2" borderId="4" xfId="0" applyFont="1" applyFill="1" applyBorder="1" applyAlignment="1" applyProtection="1">
      <alignment horizontal="right" vertical="center" wrapText="1"/>
      <protection hidden="1"/>
    </xf>
    <xf numFmtId="0" fontId="6" fillId="2" borderId="13" xfId="0" applyFont="1" applyFill="1" applyBorder="1" applyAlignment="1" applyProtection="1">
      <alignment horizontal="right" vertical="center" wrapText="1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vertical="center"/>
      <protection hidden="1"/>
    </xf>
    <xf numFmtId="178" fontId="33" fillId="3" borderId="24" xfId="0" applyNumberFormat="1" applyFont="1" applyFill="1" applyBorder="1" applyAlignment="1" applyProtection="1">
      <alignment horizontal="center" vertical="distributed"/>
      <protection locked="0"/>
    </xf>
    <xf numFmtId="178" fontId="33" fillId="3" borderId="15" xfId="0" applyNumberFormat="1" applyFont="1" applyFill="1" applyBorder="1" applyAlignment="1" applyProtection="1">
      <alignment horizontal="center" vertical="distributed"/>
      <protection locked="0"/>
    </xf>
    <xf numFmtId="178" fontId="33" fillId="3" borderId="25" xfId="0" applyNumberFormat="1" applyFont="1" applyFill="1" applyBorder="1" applyAlignment="1" applyProtection="1">
      <alignment horizontal="center" vertical="distributed"/>
      <protection locked="0"/>
    </xf>
    <xf numFmtId="178" fontId="33" fillId="3" borderId="11" xfId="0" applyNumberFormat="1" applyFont="1" applyFill="1" applyBorder="1" applyAlignment="1" applyProtection="1">
      <alignment horizontal="center" vertical="distributed"/>
      <protection locked="0"/>
    </xf>
    <xf numFmtId="178" fontId="33" fillId="3" borderId="0" xfId="0" applyNumberFormat="1" applyFont="1" applyFill="1" applyBorder="1" applyAlignment="1" applyProtection="1">
      <alignment horizontal="center" vertical="distributed"/>
      <protection locked="0"/>
    </xf>
    <xf numFmtId="178" fontId="33" fillId="3" borderId="26" xfId="0" applyNumberFormat="1" applyFont="1" applyFill="1" applyBorder="1" applyAlignment="1" applyProtection="1">
      <alignment horizontal="center" vertical="distributed"/>
      <protection locked="0"/>
    </xf>
    <xf numFmtId="178" fontId="33" fillId="3" borderId="27" xfId="0" applyNumberFormat="1" applyFont="1" applyFill="1" applyBorder="1" applyAlignment="1" applyProtection="1">
      <alignment horizontal="center" vertical="distributed"/>
      <protection locked="0"/>
    </xf>
    <xf numFmtId="178" fontId="33" fillId="3" borderId="8" xfId="0" applyNumberFormat="1" applyFont="1" applyFill="1" applyBorder="1" applyAlignment="1" applyProtection="1">
      <alignment horizontal="center" vertical="distributed"/>
      <protection locked="0"/>
    </xf>
    <xf numFmtId="178" fontId="33" fillId="3" borderId="28" xfId="0" applyNumberFormat="1" applyFont="1" applyFill="1" applyBorder="1" applyAlignment="1" applyProtection="1">
      <alignment horizontal="center" vertical="distributed"/>
      <protection locked="0"/>
    </xf>
    <xf numFmtId="38" fontId="3" fillId="4" borderId="35" xfId="1" applyFont="1" applyFill="1" applyBorder="1" applyAlignment="1" applyProtection="1">
      <alignment vertical="center"/>
      <protection locked="0"/>
    </xf>
    <xf numFmtId="38" fontId="3" fillId="4" borderId="36" xfId="1" applyFont="1" applyFill="1" applyBorder="1" applyAlignment="1" applyProtection="1">
      <alignment vertical="center"/>
      <protection locked="0"/>
    </xf>
    <xf numFmtId="38" fontId="3" fillId="4" borderId="37" xfId="1" applyFont="1" applyFill="1" applyBorder="1" applyAlignment="1" applyProtection="1">
      <alignment vertical="center"/>
      <protection locked="0"/>
    </xf>
    <xf numFmtId="49" fontId="3" fillId="3" borderId="41" xfId="0" quotePrefix="1" applyNumberFormat="1" applyFont="1" applyFill="1" applyBorder="1" applyAlignment="1" applyProtection="1">
      <alignment horizontal="center" vertical="center" shrinkToFit="1"/>
      <protection locked="0" hidden="1"/>
    </xf>
    <xf numFmtId="49" fontId="3" fillId="3" borderId="47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3" borderId="48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3" borderId="49" xfId="0" applyNumberFormat="1" applyFont="1" applyFill="1" applyBorder="1" applyAlignment="1" applyProtection="1">
      <alignment horizontal="center" vertical="center" shrinkToFit="1"/>
      <protection locked="0" hidden="1"/>
    </xf>
    <xf numFmtId="38" fontId="31" fillId="0" borderId="35" xfId="1" applyFont="1" applyFill="1" applyBorder="1" applyAlignment="1" applyProtection="1">
      <alignment vertical="center"/>
      <protection locked="0" hidden="1"/>
    </xf>
    <xf numFmtId="38" fontId="31" fillId="0" borderId="36" xfId="1" applyFont="1" applyFill="1" applyBorder="1" applyAlignment="1" applyProtection="1">
      <alignment vertical="center"/>
      <protection locked="0" hidden="1"/>
    </xf>
    <xf numFmtId="38" fontId="31" fillId="0" borderId="37" xfId="1" applyFont="1" applyFill="1" applyBorder="1" applyAlignment="1" applyProtection="1">
      <alignment vertical="center"/>
      <protection locked="0" hidden="1"/>
    </xf>
    <xf numFmtId="0" fontId="25" fillId="3" borderId="0" xfId="0" applyFont="1" applyFill="1" applyBorder="1" applyAlignment="1" applyProtection="1">
      <alignment horizontal="left" vertical="center" indent="1" shrinkToFit="1"/>
    </xf>
  </cellXfs>
  <cellStyles count="3">
    <cellStyle name="桁区切り" xfId="1" builtinId="6"/>
    <cellStyle name="通貨" xfId="2" builtinId="7"/>
    <cellStyle name="標準" xfId="0" builtinId="0"/>
  </cellStyles>
  <dxfs count="17"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7335E1F-37A2-475C-894B-343BCA25CD91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9E2D2AC7-A6B8-4B89-BDD3-166F441C7FA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3DCACA2A-367C-4378-A02D-DA213B816B6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FE04BD44-33AC-43F9-A5CC-A19E11D6EA6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F7990FF5-B3C1-4624-AFFA-44A312A3356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A36B633-F6FD-4917-9A04-FAEF266046D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6B79F7C5-B45D-4497-84B0-524C59F6F2F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894C367-86ED-4462-9250-5B2A1F686E0D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0" name="Line 9">
            <a:extLst>
              <a:ext uri="{FF2B5EF4-FFF2-40B4-BE49-F238E27FC236}">
                <a16:creationId xmlns:a16="http://schemas.microsoft.com/office/drawing/2014/main" id="{6F2B53BA-7149-4ECB-84EE-4C313F9CBF3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B65FDDB9-126B-450D-AA99-3087EB41D5E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2EC68EF2-01F2-4D8A-99A4-13679D79EBE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FD78180-FC7D-49EC-B0DF-AB8A9550324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7A89BADD-8286-4597-ACAA-0301A20BF16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8CF86EB6-6095-4173-B063-21F02AF223B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CF273562-0428-4F85-9857-CFA999A73089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8720A292-002C-4461-8605-AF61342CFCD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4D43EED8-ECB6-4021-AB3B-2AE66956B6B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8">
            <a:extLst>
              <a:ext uri="{FF2B5EF4-FFF2-40B4-BE49-F238E27FC236}">
                <a16:creationId xmlns:a16="http://schemas.microsoft.com/office/drawing/2014/main" id="{0F38A50D-56CA-4395-B2A3-3BD9D6BD404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BC21E5BB-4507-4805-B2C9-C098D58145E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CB8D92F4-2AC4-41A1-B4E3-BDF649FAFA7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3F3E9340-99CA-42B1-A026-E8DEF0808D3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BF61ACF3-BB70-4911-8FA4-4380AF12EE1C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4" name="Line 23">
            <a:extLst>
              <a:ext uri="{FF2B5EF4-FFF2-40B4-BE49-F238E27FC236}">
                <a16:creationId xmlns:a16="http://schemas.microsoft.com/office/drawing/2014/main" id="{1B5BA731-EBBA-429C-BE59-E7EFFADF588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6472A31-6E7C-4370-BAB8-B23F71E9B9D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25">
            <a:extLst>
              <a:ext uri="{FF2B5EF4-FFF2-40B4-BE49-F238E27FC236}">
                <a16:creationId xmlns:a16="http://schemas.microsoft.com/office/drawing/2014/main" id="{F8F819EF-7566-4BA7-8574-631B9761330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425883C9-E259-4A36-903F-7F696D4D4B9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2D7050BD-E0D3-4D1B-9150-54729F5625E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28">
            <a:extLst>
              <a:ext uri="{FF2B5EF4-FFF2-40B4-BE49-F238E27FC236}">
                <a16:creationId xmlns:a16="http://schemas.microsoft.com/office/drawing/2014/main" id="{4472C4CE-4F6C-4762-A023-A8D39B26A49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4344D214-9076-46EA-8618-05567F7A9FE5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DF6D8B80-5765-4AFD-947A-0078C6D7F84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41C9FCA2-B179-447A-A6AD-24C81D52AAD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AF01CA4E-28D8-4A3A-8FE3-D857C5C1224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33">
            <a:extLst>
              <a:ext uri="{FF2B5EF4-FFF2-40B4-BE49-F238E27FC236}">
                <a16:creationId xmlns:a16="http://schemas.microsoft.com/office/drawing/2014/main" id="{8F6AE6F6-FA4B-4E43-94D0-76F2A147153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6E45060A-79FC-4D0D-8E01-A9CF11CC0E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693568A9-54B2-493A-B35A-D82252907FD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EE810D96-ADDE-4D4D-9945-460A39CCFBAA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4A7D1C09-3D99-41DA-B696-B8A230BFB67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38093AF1-B38C-47AB-8179-A1B5F619BC9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39">
            <a:extLst>
              <a:ext uri="{FF2B5EF4-FFF2-40B4-BE49-F238E27FC236}">
                <a16:creationId xmlns:a16="http://schemas.microsoft.com/office/drawing/2014/main" id="{C523F2A4-1619-4564-8894-6C30E4A31D4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F1E56201-F285-4150-AFFA-FB588055A3F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C8151241-CBF1-4903-BC01-EC291D2FB24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42">
            <a:extLst>
              <a:ext uri="{FF2B5EF4-FFF2-40B4-BE49-F238E27FC236}">
                <a16:creationId xmlns:a16="http://schemas.microsoft.com/office/drawing/2014/main" id="{10EBB8CF-C92D-4285-897E-3DB95553163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6A6BB144-A691-4652-A832-37F69935B22C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EECA8C61-D5C5-4C15-9666-B0D8C1BF803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45">
            <a:extLst>
              <a:ext uri="{FF2B5EF4-FFF2-40B4-BE49-F238E27FC236}">
                <a16:creationId xmlns:a16="http://schemas.microsoft.com/office/drawing/2014/main" id="{C5E13902-9949-4CFE-A10F-BB9E8763928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46">
            <a:extLst>
              <a:ext uri="{FF2B5EF4-FFF2-40B4-BE49-F238E27FC236}">
                <a16:creationId xmlns:a16="http://schemas.microsoft.com/office/drawing/2014/main" id="{EB1DCA2D-B2A1-4B53-8687-DA89F7C0908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47">
            <a:extLst>
              <a:ext uri="{FF2B5EF4-FFF2-40B4-BE49-F238E27FC236}">
                <a16:creationId xmlns:a16="http://schemas.microsoft.com/office/drawing/2014/main" id="{0CF43EFE-533E-47A9-AA48-7F110210E8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48">
            <a:extLst>
              <a:ext uri="{FF2B5EF4-FFF2-40B4-BE49-F238E27FC236}">
                <a16:creationId xmlns:a16="http://schemas.microsoft.com/office/drawing/2014/main" id="{F2C305F9-A899-437E-8303-5EE18BB1677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49">
            <a:extLst>
              <a:ext uri="{FF2B5EF4-FFF2-40B4-BE49-F238E27FC236}">
                <a16:creationId xmlns:a16="http://schemas.microsoft.com/office/drawing/2014/main" id="{80767E44-3302-4537-B408-FAE41B39014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34FD8D8-AE5C-46FC-B08D-A04D0462AF47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52" name="Line 51">
            <a:extLst>
              <a:ext uri="{FF2B5EF4-FFF2-40B4-BE49-F238E27FC236}">
                <a16:creationId xmlns:a16="http://schemas.microsoft.com/office/drawing/2014/main" id="{FF3B1EE9-902E-4A37-A063-F647079261F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13A60E87-9411-40A0-A515-B9A575F6DA3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53">
            <a:extLst>
              <a:ext uri="{FF2B5EF4-FFF2-40B4-BE49-F238E27FC236}">
                <a16:creationId xmlns:a16="http://schemas.microsoft.com/office/drawing/2014/main" id="{042CDA13-7164-4786-A710-ED9577AB097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54">
            <a:extLst>
              <a:ext uri="{FF2B5EF4-FFF2-40B4-BE49-F238E27FC236}">
                <a16:creationId xmlns:a16="http://schemas.microsoft.com/office/drawing/2014/main" id="{1BCCC11E-2ADE-442D-868A-947AA4D3005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55">
            <a:extLst>
              <a:ext uri="{FF2B5EF4-FFF2-40B4-BE49-F238E27FC236}">
                <a16:creationId xmlns:a16="http://schemas.microsoft.com/office/drawing/2014/main" id="{92340EE7-7A7A-4E0C-8AD1-88852CB8E91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68869E19-9C6E-45C2-9BDF-E60FBB9147E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9B2D4BC3-E260-41DF-87C5-34D7FA26A160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59" name="Line 58">
            <a:extLst>
              <a:ext uri="{FF2B5EF4-FFF2-40B4-BE49-F238E27FC236}">
                <a16:creationId xmlns:a16="http://schemas.microsoft.com/office/drawing/2014/main" id="{9795BF19-647F-4445-8B88-D502ABD683E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B0D8B3A0-8B20-4AEC-B385-8C4C3F627E8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0">
            <a:extLst>
              <a:ext uri="{FF2B5EF4-FFF2-40B4-BE49-F238E27FC236}">
                <a16:creationId xmlns:a16="http://schemas.microsoft.com/office/drawing/2014/main" id="{E1C0FCDE-0B9E-4753-B820-96A90C8B4B9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61">
            <a:extLst>
              <a:ext uri="{FF2B5EF4-FFF2-40B4-BE49-F238E27FC236}">
                <a16:creationId xmlns:a16="http://schemas.microsoft.com/office/drawing/2014/main" id="{044A73C0-521B-4328-BD1B-8666327FD7A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62">
            <a:extLst>
              <a:ext uri="{FF2B5EF4-FFF2-40B4-BE49-F238E27FC236}">
                <a16:creationId xmlns:a16="http://schemas.microsoft.com/office/drawing/2014/main" id="{ACC55D28-EC15-4B62-B74E-8860808FD95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884A65B9-3558-4F55-A057-883B27C048C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45158EBA-0683-4340-98F0-E768CD6F0F5C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66" name="Line 65">
            <a:extLst>
              <a:ext uri="{FF2B5EF4-FFF2-40B4-BE49-F238E27FC236}">
                <a16:creationId xmlns:a16="http://schemas.microsoft.com/office/drawing/2014/main" id="{2D07DA8B-77ED-462F-8108-0D6A0741839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EE55C0A7-4296-459E-A539-9AC74E5B44A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67">
            <a:extLst>
              <a:ext uri="{FF2B5EF4-FFF2-40B4-BE49-F238E27FC236}">
                <a16:creationId xmlns:a16="http://schemas.microsoft.com/office/drawing/2014/main" id="{4BBA536E-D07A-4C47-839A-C337AF6EBA6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8">
            <a:extLst>
              <a:ext uri="{FF2B5EF4-FFF2-40B4-BE49-F238E27FC236}">
                <a16:creationId xmlns:a16="http://schemas.microsoft.com/office/drawing/2014/main" id="{85D8A1FE-15FE-4D6D-A82E-E96D5AC0445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9">
            <a:extLst>
              <a:ext uri="{FF2B5EF4-FFF2-40B4-BE49-F238E27FC236}">
                <a16:creationId xmlns:a16="http://schemas.microsoft.com/office/drawing/2014/main" id="{74B1A5FC-5809-4B87-B337-3133BFB211F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19DE382B-D7A9-4FDB-80EB-A271A910FFB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72" name="Group 71">
          <a:extLst>
            <a:ext uri="{FF2B5EF4-FFF2-40B4-BE49-F238E27FC236}">
              <a16:creationId xmlns:a16="http://schemas.microsoft.com/office/drawing/2014/main" id="{FB0DC03D-075B-4416-9632-371DC643F1FE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73" name="Line 72">
            <a:extLst>
              <a:ext uri="{FF2B5EF4-FFF2-40B4-BE49-F238E27FC236}">
                <a16:creationId xmlns:a16="http://schemas.microsoft.com/office/drawing/2014/main" id="{43F795C1-E6BC-44FB-8B4E-C583A6D940F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Line 73">
            <a:extLst>
              <a:ext uri="{FF2B5EF4-FFF2-40B4-BE49-F238E27FC236}">
                <a16:creationId xmlns:a16="http://schemas.microsoft.com/office/drawing/2014/main" id="{79225FD8-1E37-4088-BC6D-0380AF9CFCB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74">
            <a:extLst>
              <a:ext uri="{FF2B5EF4-FFF2-40B4-BE49-F238E27FC236}">
                <a16:creationId xmlns:a16="http://schemas.microsoft.com/office/drawing/2014/main" id="{180F783D-DAAD-4D56-AE30-896C6D2817D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75">
            <a:extLst>
              <a:ext uri="{FF2B5EF4-FFF2-40B4-BE49-F238E27FC236}">
                <a16:creationId xmlns:a16="http://schemas.microsoft.com/office/drawing/2014/main" id="{89E80E3D-D450-4B63-8A77-1272E3AA0AA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76">
            <a:extLst>
              <a:ext uri="{FF2B5EF4-FFF2-40B4-BE49-F238E27FC236}">
                <a16:creationId xmlns:a16="http://schemas.microsoft.com/office/drawing/2014/main" id="{23D767B8-C7B7-4F6F-9E83-E22366C32D2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77">
            <a:extLst>
              <a:ext uri="{FF2B5EF4-FFF2-40B4-BE49-F238E27FC236}">
                <a16:creationId xmlns:a16="http://schemas.microsoft.com/office/drawing/2014/main" id="{776A0FFD-843B-4E8B-A5E3-64EC8A2DAF5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7E7F3BEE-5A67-4B96-B440-C44ECCA8DA52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80" name="Line 79">
            <a:extLst>
              <a:ext uri="{FF2B5EF4-FFF2-40B4-BE49-F238E27FC236}">
                <a16:creationId xmlns:a16="http://schemas.microsoft.com/office/drawing/2014/main" id="{44C6A442-DE38-4696-85E2-2A23733A331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AB30477B-7D06-4DB4-AE79-E2CBA6D06E5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81">
            <a:extLst>
              <a:ext uri="{FF2B5EF4-FFF2-40B4-BE49-F238E27FC236}">
                <a16:creationId xmlns:a16="http://schemas.microsoft.com/office/drawing/2014/main" id="{91CE6491-3B80-448A-83D4-31520E05603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82">
            <a:extLst>
              <a:ext uri="{FF2B5EF4-FFF2-40B4-BE49-F238E27FC236}">
                <a16:creationId xmlns:a16="http://schemas.microsoft.com/office/drawing/2014/main" id="{E55FD999-92AD-45B7-A50A-5EF6B0D6391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83">
            <a:extLst>
              <a:ext uri="{FF2B5EF4-FFF2-40B4-BE49-F238E27FC236}">
                <a16:creationId xmlns:a16="http://schemas.microsoft.com/office/drawing/2014/main" id="{EFC8097C-6364-4885-801C-36FB9F9E600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D25E79AB-B753-415C-8438-7870C0ABAB8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7BC933C1-81FA-4609-86BF-9483FF4742E5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87" name="Line 86">
            <a:extLst>
              <a:ext uri="{FF2B5EF4-FFF2-40B4-BE49-F238E27FC236}">
                <a16:creationId xmlns:a16="http://schemas.microsoft.com/office/drawing/2014/main" id="{29C24975-6C9A-4F2D-84D4-F0F2288D07D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C77B9149-4BAE-4EDE-A763-0C480BECC5C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88">
            <a:extLst>
              <a:ext uri="{FF2B5EF4-FFF2-40B4-BE49-F238E27FC236}">
                <a16:creationId xmlns:a16="http://schemas.microsoft.com/office/drawing/2014/main" id="{FE5E48BB-BD17-4E38-B7AF-2A807681574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89">
            <a:extLst>
              <a:ext uri="{FF2B5EF4-FFF2-40B4-BE49-F238E27FC236}">
                <a16:creationId xmlns:a16="http://schemas.microsoft.com/office/drawing/2014/main" id="{4D278BCC-0ACC-4A52-BC80-E01FAD5050F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90">
            <a:extLst>
              <a:ext uri="{FF2B5EF4-FFF2-40B4-BE49-F238E27FC236}">
                <a16:creationId xmlns:a16="http://schemas.microsoft.com/office/drawing/2014/main" id="{DCA86A59-19AF-4523-B6CD-E1ADAB8D85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91">
            <a:extLst>
              <a:ext uri="{FF2B5EF4-FFF2-40B4-BE49-F238E27FC236}">
                <a16:creationId xmlns:a16="http://schemas.microsoft.com/office/drawing/2014/main" id="{4AFC3B8D-9A21-4D59-91B6-B936261E642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FFA603B2-8069-4C2C-A035-6A3A58C49745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94" name="Line 93">
            <a:extLst>
              <a:ext uri="{FF2B5EF4-FFF2-40B4-BE49-F238E27FC236}">
                <a16:creationId xmlns:a16="http://schemas.microsoft.com/office/drawing/2014/main" id="{24A894D5-CA47-430B-B4D8-07F92D38F84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94">
            <a:extLst>
              <a:ext uri="{FF2B5EF4-FFF2-40B4-BE49-F238E27FC236}">
                <a16:creationId xmlns:a16="http://schemas.microsoft.com/office/drawing/2014/main" id="{96A031D5-162A-41F6-A794-A6B78221EC5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95">
            <a:extLst>
              <a:ext uri="{FF2B5EF4-FFF2-40B4-BE49-F238E27FC236}">
                <a16:creationId xmlns:a16="http://schemas.microsoft.com/office/drawing/2014/main" id="{CE3996E8-F430-4F06-842A-A8ACBF78EE3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FB44941C-AFAB-49C2-97BB-CE94BD02D11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97">
            <a:extLst>
              <a:ext uri="{FF2B5EF4-FFF2-40B4-BE49-F238E27FC236}">
                <a16:creationId xmlns:a16="http://schemas.microsoft.com/office/drawing/2014/main" id="{716748DF-33A7-434F-94C1-C5CA7FCE2E0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98">
            <a:extLst>
              <a:ext uri="{FF2B5EF4-FFF2-40B4-BE49-F238E27FC236}">
                <a16:creationId xmlns:a16="http://schemas.microsoft.com/office/drawing/2014/main" id="{C3105982-11AF-4037-974F-0255EB65C6E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06751D9E-610F-4CAF-AEDD-871C657BAC4F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37F16D81-B764-47BD-9422-84504E1037B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101">
            <a:extLst>
              <a:ext uri="{FF2B5EF4-FFF2-40B4-BE49-F238E27FC236}">
                <a16:creationId xmlns:a16="http://schemas.microsoft.com/office/drawing/2014/main" id="{5DB1DC50-2240-487D-B64F-D58E27308A0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102">
            <a:extLst>
              <a:ext uri="{FF2B5EF4-FFF2-40B4-BE49-F238E27FC236}">
                <a16:creationId xmlns:a16="http://schemas.microsoft.com/office/drawing/2014/main" id="{F4F5616C-5555-4939-AA09-1F839D12E49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79975D2F-40F8-47F7-B441-3961D728FE2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104">
            <a:extLst>
              <a:ext uri="{FF2B5EF4-FFF2-40B4-BE49-F238E27FC236}">
                <a16:creationId xmlns:a16="http://schemas.microsoft.com/office/drawing/2014/main" id="{A94C17A1-F9DA-496B-9245-90D5F39F903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105">
            <a:extLst>
              <a:ext uri="{FF2B5EF4-FFF2-40B4-BE49-F238E27FC236}">
                <a16:creationId xmlns:a16="http://schemas.microsoft.com/office/drawing/2014/main" id="{EF994621-4FCF-4A72-B460-ABC2DF4952D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5233BA67-1D86-4454-9D25-348E2677335C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B5C4DEC1-14AF-454C-A6F6-E201B9FE3A5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108">
            <a:extLst>
              <a:ext uri="{FF2B5EF4-FFF2-40B4-BE49-F238E27FC236}">
                <a16:creationId xmlns:a16="http://schemas.microsoft.com/office/drawing/2014/main" id="{65E68A54-67C8-4DF7-805C-2ADDCC7C7A6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109">
            <a:extLst>
              <a:ext uri="{FF2B5EF4-FFF2-40B4-BE49-F238E27FC236}">
                <a16:creationId xmlns:a16="http://schemas.microsoft.com/office/drawing/2014/main" id="{6D846237-DE68-4884-93D0-5A614E6BDA4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FD989E5D-14FA-47AB-8B59-D1C3C6CD0E5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1">
            <a:extLst>
              <a:ext uri="{FF2B5EF4-FFF2-40B4-BE49-F238E27FC236}">
                <a16:creationId xmlns:a16="http://schemas.microsoft.com/office/drawing/2014/main" id="{53704A4A-DB7D-4AA4-80EF-9CB6BFE5230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12">
            <a:extLst>
              <a:ext uri="{FF2B5EF4-FFF2-40B4-BE49-F238E27FC236}">
                <a16:creationId xmlns:a16="http://schemas.microsoft.com/office/drawing/2014/main" id="{491AF2F1-CFED-46D1-813E-6F567C089C8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DACA3680-0375-4DE0-997B-3FC14B8A2D74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5B4173E5-9B9E-45D4-8265-945B541183E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115">
            <a:extLst>
              <a:ext uri="{FF2B5EF4-FFF2-40B4-BE49-F238E27FC236}">
                <a16:creationId xmlns:a16="http://schemas.microsoft.com/office/drawing/2014/main" id="{CD44483E-CB05-4BDA-BE86-9744BAF5D46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116">
            <a:extLst>
              <a:ext uri="{FF2B5EF4-FFF2-40B4-BE49-F238E27FC236}">
                <a16:creationId xmlns:a16="http://schemas.microsoft.com/office/drawing/2014/main" id="{36240B49-1876-4E28-A2DF-358737F6E53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Line 117">
            <a:extLst>
              <a:ext uri="{FF2B5EF4-FFF2-40B4-BE49-F238E27FC236}">
                <a16:creationId xmlns:a16="http://schemas.microsoft.com/office/drawing/2014/main" id="{619732DA-77E4-4A12-BC37-8A60088EA4D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118">
            <a:extLst>
              <a:ext uri="{FF2B5EF4-FFF2-40B4-BE49-F238E27FC236}">
                <a16:creationId xmlns:a16="http://schemas.microsoft.com/office/drawing/2014/main" id="{2BEEEDE9-7ABE-4E9F-BD2F-BABFF6AE53F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119">
            <a:extLst>
              <a:ext uri="{FF2B5EF4-FFF2-40B4-BE49-F238E27FC236}">
                <a16:creationId xmlns:a16="http://schemas.microsoft.com/office/drawing/2014/main" id="{37E6305A-73B5-4A93-9F55-3301F4DB32A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1BC40E0B-8544-4591-9BF9-A8B8A0FEB1D2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22" name="Line 121">
            <a:extLst>
              <a:ext uri="{FF2B5EF4-FFF2-40B4-BE49-F238E27FC236}">
                <a16:creationId xmlns:a16="http://schemas.microsoft.com/office/drawing/2014/main" id="{9080F0C8-64A4-43F4-8803-48B5AB7A2F3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Line 122">
            <a:extLst>
              <a:ext uri="{FF2B5EF4-FFF2-40B4-BE49-F238E27FC236}">
                <a16:creationId xmlns:a16="http://schemas.microsoft.com/office/drawing/2014/main" id="{E2A552C9-CF14-45F7-8A6F-E0FD2AFD364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123">
            <a:extLst>
              <a:ext uri="{FF2B5EF4-FFF2-40B4-BE49-F238E27FC236}">
                <a16:creationId xmlns:a16="http://schemas.microsoft.com/office/drawing/2014/main" id="{D2364B4F-D4EB-4064-8F41-E2BFF8BCE5B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6A73854B-441A-4DE6-B195-A3472B0086B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125">
            <a:extLst>
              <a:ext uri="{FF2B5EF4-FFF2-40B4-BE49-F238E27FC236}">
                <a16:creationId xmlns:a16="http://schemas.microsoft.com/office/drawing/2014/main" id="{074DF490-83EC-4550-BF2B-5984CEE31AC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Line 126">
            <a:extLst>
              <a:ext uri="{FF2B5EF4-FFF2-40B4-BE49-F238E27FC236}">
                <a16:creationId xmlns:a16="http://schemas.microsoft.com/office/drawing/2014/main" id="{3D510680-D6C0-4081-9863-417027D67CC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104775</xdr:colOff>
      <xdr:row>0</xdr:row>
      <xdr:rowOff>0</xdr:rowOff>
    </xdr:to>
    <xdr:sp macro="" textlink="">
      <xdr:nvSpPr>
        <xdr:cNvPr id="128" name="Line 127">
          <a:extLst>
            <a:ext uri="{FF2B5EF4-FFF2-40B4-BE49-F238E27FC236}">
              <a16:creationId xmlns:a16="http://schemas.microsoft.com/office/drawing/2014/main" id="{5317A418-9397-481B-BEDF-C574FAD68BE7}"/>
            </a:ext>
          </a:extLst>
        </xdr:cNvPr>
        <xdr:cNvSpPr>
          <a:spLocks noChangeShapeType="1"/>
        </xdr:cNvSpPr>
      </xdr:nvSpPr>
      <xdr:spPr bwMode="auto">
        <a:xfrm flipH="1" flipV="1">
          <a:off x="5667375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22</xdr:col>
      <xdr:colOff>428625</xdr:colOff>
      <xdr:row>0</xdr:row>
      <xdr:rowOff>0</xdr:rowOff>
    </xdr:to>
    <xdr:sp macro="" textlink="">
      <xdr:nvSpPr>
        <xdr:cNvPr id="129" name="Line 128">
          <a:extLst>
            <a:ext uri="{FF2B5EF4-FFF2-40B4-BE49-F238E27FC236}">
              <a16:creationId xmlns:a16="http://schemas.microsoft.com/office/drawing/2014/main" id="{86036A60-1AA6-4095-BB33-15E128B25106}"/>
            </a:ext>
          </a:extLst>
        </xdr:cNvPr>
        <xdr:cNvSpPr>
          <a:spLocks noChangeShapeType="1"/>
        </xdr:cNvSpPr>
      </xdr:nvSpPr>
      <xdr:spPr bwMode="auto">
        <a:xfrm flipH="1" flipV="1">
          <a:off x="5991225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0</xdr:row>
      <xdr:rowOff>0</xdr:rowOff>
    </xdr:from>
    <xdr:to>
      <xdr:col>24</xdr:col>
      <xdr:colOff>114300</xdr:colOff>
      <xdr:row>0</xdr:row>
      <xdr:rowOff>0</xdr:rowOff>
    </xdr:to>
    <xdr:sp macro="" textlink="">
      <xdr:nvSpPr>
        <xdr:cNvPr id="130" name="Line 129">
          <a:extLst>
            <a:ext uri="{FF2B5EF4-FFF2-40B4-BE49-F238E27FC236}">
              <a16:creationId xmlns:a16="http://schemas.microsoft.com/office/drawing/2014/main" id="{F449273F-3501-483A-A717-7264891869CA}"/>
            </a:ext>
          </a:extLst>
        </xdr:cNvPr>
        <xdr:cNvSpPr>
          <a:spLocks noChangeShapeType="1"/>
        </xdr:cNvSpPr>
      </xdr:nvSpPr>
      <xdr:spPr bwMode="auto">
        <a:xfrm flipH="1" flipV="1">
          <a:off x="65341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1" name="Line 430">
          <a:extLst>
            <a:ext uri="{FF2B5EF4-FFF2-40B4-BE49-F238E27FC236}">
              <a16:creationId xmlns:a16="http://schemas.microsoft.com/office/drawing/2014/main" id="{ECE849D0-561D-498A-8E0B-84B32CA57651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2" name="Line 431">
          <a:extLst>
            <a:ext uri="{FF2B5EF4-FFF2-40B4-BE49-F238E27FC236}">
              <a16:creationId xmlns:a16="http://schemas.microsoft.com/office/drawing/2014/main" id="{A7753D25-A961-4DE0-91FB-01F4249F7248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3" name="Line 432">
          <a:extLst>
            <a:ext uri="{FF2B5EF4-FFF2-40B4-BE49-F238E27FC236}">
              <a16:creationId xmlns:a16="http://schemas.microsoft.com/office/drawing/2014/main" id="{07EADD86-6ACE-4DB9-AC29-26B65A8419F7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4" name="Line 433">
          <a:extLst>
            <a:ext uri="{FF2B5EF4-FFF2-40B4-BE49-F238E27FC236}">
              <a16:creationId xmlns:a16="http://schemas.microsoft.com/office/drawing/2014/main" id="{2DAF9A4B-D499-4B34-A7B8-5DA318697678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5" name="Line 733">
          <a:extLst>
            <a:ext uri="{FF2B5EF4-FFF2-40B4-BE49-F238E27FC236}">
              <a16:creationId xmlns:a16="http://schemas.microsoft.com/office/drawing/2014/main" id="{459EA1B5-59A0-4321-B388-BD5B5CC79C7D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6" name="Line 734">
          <a:extLst>
            <a:ext uri="{FF2B5EF4-FFF2-40B4-BE49-F238E27FC236}">
              <a16:creationId xmlns:a16="http://schemas.microsoft.com/office/drawing/2014/main" id="{A8E77412-C4BE-46BE-8D47-4A4F56C12CF9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7" name="Line 735">
          <a:extLst>
            <a:ext uri="{FF2B5EF4-FFF2-40B4-BE49-F238E27FC236}">
              <a16:creationId xmlns:a16="http://schemas.microsoft.com/office/drawing/2014/main" id="{8CDE8983-01A8-499B-B8D5-C32C0D9198E8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138" name="Line 736">
          <a:extLst>
            <a:ext uri="{FF2B5EF4-FFF2-40B4-BE49-F238E27FC236}">
              <a16:creationId xmlns:a16="http://schemas.microsoft.com/office/drawing/2014/main" id="{83D67CEA-55DB-434D-877F-3928D91575D9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39" name="Group 1271">
          <a:extLst>
            <a:ext uri="{FF2B5EF4-FFF2-40B4-BE49-F238E27FC236}">
              <a16:creationId xmlns:a16="http://schemas.microsoft.com/office/drawing/2014/main" id="{FC9084CA-FE21-4134-9BF2-3DE6CEE5474B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40" name="Line 1272">
            <a:extLst>
              <a:ext uri="{FF2B5EF4-FFF2-40B4-BE49-F238E27FC236}">
                <a16:creationId xmlns:a16="http://schemas.microsoft.com/office/drawing/2014/main" id="{50E87C8B-D3DD-4244-A260-4C148511458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273">
            <a:extLst>
              <a:ext uri="{FF2B5EF4-FFF2-40B4-BE49-F238E27FC236}">
                <a16:creationId xmlns:a16="http://schemas.microsoft.com/office/drawing/2014/main" id="{F9940B32-49C5-4473-B843-2C58258A372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" name="Line 1274">
            <a:extLst>
              <a:ext uri="{FF2B5EF4-FFF2-40B4-BE49-F238E27FC236}">
                <a16:creationId xmlns:a16="http://schemas.microsoft.com/office/drawing/2014/main" id="{5D7F1365-6D97-4585-AC24-3F4CF3342A3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Line 1275">
            <a:extLst>
              <a:ext uri="{FF2B5EF4-FFF2-40B4-BE49-F238E27FC236}">
                <a16:creationId xmlns:a16="http://schemas.microsoft.com/office/drawing/2014/main" id="{6FBA7AF4-93A9-47A9-91E3-A78D8E74486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1276">
            <a:extLst>
              <a:ext uri="{FF2B5EF4-FFF2-40B4-BE49-F238E27FC236}">
                <a16:creationId xmlns:a16="http://schemas.microsoft.com/office/drawing/2014/main" id="{F9D186AA-0AE6-4C57-AB23-255E609FCB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277">
            <a:extLst>
              <a:ext uri="{FF2B5EF4-FFF2-40B4-BE49-F238E27FC236}">
                <a16:creationId xmlns:a16="http://schemas.microsoft.com/office/drawing/2014/main" id="{3B32EFBD-5AF0-4308-A975-7CF39FF7820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46" name="Group 1278">
          <a:extLst>
            <a:ext uri="{FF2B5EF4-FFF2-40B4-BE49-F238E27FC236}">
              <a16:creationId xmlns:a16="http://schemas.microsoft.com/office/drawing/2014/main" id="{08F2746F-80B6-4C7F-B90A-D64BCCE02DCD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47" name="Line 1279">
            <a:extLst>
              <a:ext uri="{FF2B5EF4-FFF2-40B4-BE49-F238E27FC236}">
                <a16:creationId xmlns:a16="http://schemas.microsoft.com/office/drawing/2014/main" id="{56295C97-B1C7-4B94-A327-4FC57D823A4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280">
            <a:extLst>
              <a:ext uri="{FF2B5EF4-FFF2-40B4-BE49-F238E27FC236}">
                <a16:creationId xmlns:a16="http://schemas.microsoft.com/office/drawing/2014/main" id="{0EF99071-C094-4844-8BB4-725E81347F8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1281">
            <a:extLst>
              <a:ext uri="{FF2B5EF4-FFF2-40B4-BE49-F238E27FC236}">
                <a16:creationId xmlns:a16="http://schemas.microsoft.com/office/drawing/2014/main" id="{6E555283-4A52-451C-A947-2EE60D35113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" name="Line 1282">
            <a:extLst>
              <a:ext uri="{FF2B5EF4-FFF2-40B4-BE49-F238E27FC236}">
                <a16:creationId xmlns:a16="http://schemas.microsoft.com/office/drawing/2014/main" id="{7A82B173-A909-4DB0-A9D4-DE350C65B83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" name="Line 1283">
            <a:extLst>
              <a:ext uri="{FF2B5EF4-FFF2-40B4-BE49-F238E27FC236}">
                <a16:creationId xmlns:a16="http://schemas.microsoft.com/office/drawing/2014/main" id="{9D4512E0-4438-4658-A62F-6E89D732F38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Line 1284">
            <a:extLst>
              <a:ext uri="{FF2B5EF4-FFF2-40B4-BE49-F238E27FC236}">
                <a16:creationId xmlns:a16="http://schemas.microsoft.com/office/drawing/2014/main" id="{370281B3-EA04-40F8-9566-379C5E25466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53" name="Group 1285">
          <a:extLst>
            <a:ext uri="{FF2B5EF4-FFF2-40B4-BE49-F238E27FC236}">
              <a16:creationId xmlns:a16="http://schemas.microsoft.com/office/drawing/2014/main" id="{C44F6507-AEDB-4A1C-8F72-DF04F800C0D4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54" name="Line 1286">
            <a:extLst>
              <a:ext uri="{FF2B5EF4-FFF2-40B4-BE49-F238E27FC236}">
                <a16:creationId xmlns:a16="http://schemas.microsoft.com/office/drawing/2014/main" id="{CE7E5827-E54E-42C3-BB08-BB6464DE984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Line 1287">
            <a:extLst>
              <a:ext uri="{FF2B5EF4-FFF2-40B4-BE49-F238E27FC236}">
                <a16:creationId xmlns:a16="http://schemas.microsoft.com/office/drawing/2014/main" id="{BE0D91E0-5204-48BD-9AC4-128041E788A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1288">
            <a:extLst>
              <a:ext uri="{FF2B5EF4-FFF2-40B4-BE49-F238E27FC236}">
                <a16:creationId xmlns:a16="http://schemas.microsoft.com/office/drawing/2014/main" id="{8F5C447C-A1DD-4728-85D7-F830D07474D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1289">
            <a:extLst>
              <a:ext uri="{FF2B5EF4-FFF2-40B4-BE49-F238E27FC236}">
                <a16:creationId xmlns:a16="http://schemas.microsoft.com/office/drawing/2014/main" id="{CC65CC38-D441-4079-947B-0A8BFDCAE3B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" name="Line 1290">
            <a:extLst>
              <a:ext uri="{FF2B5EF4-FFF2-40B4-BE49-F238E27FC236}">
                <a16:creationId xmlns:a16="http://schemas.microsoft.com/office/drawing/2014/main" id="{6D39DA1F-8B64-4BAD-82EE-2EBC3180631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Line 1291">
            <a:extLst>
              <a:ext uri="{FF2B5EF4-FFF2-40B4-BE49-F238E27FC236}">
                <a16:creationId xmlns:a16="http://schemas.microsoft.com/office/drawing/2014/main" id="{5540F1F0-7059-460D-B968-B5302A0F186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60" name="Group 1292">
          <a:extLst>
            <a:ext uri="{FF2B5EF4-FFF2-40B4-BE49-F238E27FC236}">
              <a16:creationId xmlns:a16="http://schemas.microsoft.com/office/drawing/2014/main" id="{3B120E42-6807-46D3-9B31-71065B2B006B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61" name="Line 1293">
            <a:extLst>
              <a:ext uri="{FF2B5EF4-FFF2-40B4-BE49-F238E27FC236}">
                <a16:creationId xmlns:a16="http://schemas.microsoft.com/office/drawing/2014/main" id="{6400BA52-9C1D-4119-BA2F-9AAA805AE5C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" name="Line 1294">
            <a:extLst>
              <a:ext uri="{FF2B5EF4-FFF2-40B4-BE49-F238E27FC236}">
                <a16:creationId xmlns:a16="http://schemas.microsoft.com/office/drawing/2014/main" id="{ACB218D2-E499-4FC9-8520-7F83A3DF584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" name="Line 1295">
            <a:extLst>
              <a:ext uri="{FF2B5EF4-FFF2-40B4-BE49-F238E27FC236}">
                <a16:creationId xmlns:a16="http://schemas.microsoft.com/office/drawing/2014/main" id="{623460E0-2FA3-441F-B7F9-03F969CA5A1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1296">
            <a:extLst>
              <a:ext uri="{FF2B5EF4-FFF2-40B4-BE49-F238E27FC236}">
                <a16:creationId xmlns:a16="http://schemas.microsoft.com/office/drawing/2014/main" id="{A0305678-8AFE-4D04-A846-A0CDBE56812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Line 1297">
            <a:extLst>
              <a:ext uri="{FF2B5EF4-FFF2-40B4-BE49-F238E27FC236}">
                <a16:creationId xmlns:a16="http://schemas.microsoft.com/office/drawing/2014/main" id="{6656C6B8-5320-4F7F-84BA-EED2B1699C7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" name="Line 1298">
            <a:extLst>
              <a:ext uri="{FF2B5EF4-FFF2-40B4-BE49-F238E27FC236}">
                <a16:creationId xmlns:a16="http://schemas.microsoft.com/office/drawing/2014/main" id="{B633F740-942D-42D1-977B-3467F68F568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67" name="Group 1299">
          <a:extLst>
            <a:ext uri="{FF2B5EF4-FFF2-40B4-BE49-F238E27FC236}">
              <a16:creationId xmlns:a16="http://schemas.microsoft.com/office/drawing/2014/main" id="{CE6AAD0B-EAF3-4BA2-AD5F-F7DADDB33DD5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68" name="Line 1300">
            <a:extLst>
              <a:ext uri="{FF2B5EF4-FFF2-40B4-BE49-F238E27FC236}">
                <a16:creationId xmlns:a16="http://schemas.microsoft.com/office/drawing/2014/main" id="{15816A3B-63D4-414F-94AB-724EB647108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1301">
            <a:extLst>
              <a:ext uri="{FF2B5EF4-FFF2-40B4-BE49-F238E27FC236}">
                <a16:creationId xmlns:a16="http://schemas.microsoft.com/office/drawing/2014/main" id="{D624B9CC-26FB-48EB-93BA-555E23D146A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" name="Line 1302">
            <a:extLst>
              <a:ext uri="{FF2B5EF4-FFF2-40B4-BE49-F238E27FC236}">
                <a16:creationId xmlns:a16="http://schemas.microsoft.com/office/drawing/2014/main" id="{9102D3FB-3199-4EF5-90D8-B2F1E0A61D5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Line 1303">
            <a:extLst>
              <a:ext uri="{FF2B5EF4-FFF2-40B4-BE49-F238E27FC236}">
                <a16:creationId xmlns:a16="http://schemas.microsoft.com/office/drawing/2014/main" id="{175C6B88-6FB9-4EC4-8B22-BFE1194A656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1304">
            <a:extLst>
              <a:ext uri="{FF2B5EF4-FFF2-40B4-BE49-F238E27FC236}">
                <a16:creationId xmlns:a16="http://schemas.microsoft.com/office/drawing/2014/main" id="{19B5AB20-5794-4022-8919-7FBFDE5727B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1305">
            <a:extLst>
              <a:ext uri="{FF2B5EF4-FFF2-40B4-BE49-F238E27FC236}">
                <a16:creationId xmlns:a16="http://schemas.microsoft.com/office/drawing/2014/main" id="{2009D9B1-E7EE-4E7E-A7DC-74EE3B24201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74" name="Group 1306">
          <a:extLst>
            <a:ext uri="{FF2B5EF4-FFF2-40B4-BE49-F238E27FC236}">
              <a16:creationId xmlns:a16="http://schemas.microsoft.com/office/drawing/2014/main" id="{AACF9215-C0F1-49C9-9E69-74B8EAD37172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75" name="Line 1307">
            <a:extLst>
              <a:ext uri="{FF2B5EF4-FFF2-40B4-BE49-F238E27FC236}">
                <a16:creationId xmlns:a16="http://schemas.microsoft.com/office/drawing/2014/main" id="{D9D76031-63CF-4721-8457-72033A6BA44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" name="Line 1308">
            <a:extLst>
              <a:ext uri="{FF2B5EF4-FFF2-40B4-BE49-F238E27FC236}">
                <a16:creationId xmlns:a16="http://schemas.microsoft.com/office/drawing/2014/main" id="{7B927241-5E01-4B74-9634-F2044254AEC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Line 1309">
            <a:extLst>
              <a:ext uri="{FF2B5EF4-FFF2-40B4-BE49-F238E27FC236}">
                <a16:creationId xmlns:a16="http://schemas.microsoft.com/office/drawing/2014/main" id="{ED6742C3-F3F9-4DA1-9DBE-37F5B6EF18D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" name="Line 1310">
            <a:extLst>
              <a:ext uri="{FF2B5EF4-FFF2-40B4-BE49-F238E27FC236}">
                <a16:creationId xmlns:a16="http://schemas.microsoft.com/office/drawing/2014/main" id="{957B9C11-F6D8-4A03-8C14-9D86F888882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" name="Line 1311">
            <a:extLst>
              <a:ext uri="{FF2B5EF4-FFF2-40B4-BE49-F238E27FC236}">
                <a16:creationId xmlns:a16="http://schemas.microsoft.com/office/drawing/2014/main" id="{DC2FC927-82AD-48BF-9BE0-740A37C998B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" name="Line 1312">
            <a:extLst>
              <a:ext uri="{FF2B5EF4-FFF2-40B4-BE49-F238E27FC236}">
                <a16:creationId xmlns:a16="http://schemas.microsoft.com/office/drawing/2014/main" id="{2CCD1FDD-C719-4E16-94AB-17DFB860FA4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81" name="Group 1313">
          <a:extLst>
            <a:ext uri="{FF2B5EF4-FFF2-40B4-BE49-F238E27FC236}">
              <a16:creationId xmlns:a16="http://schemas.microsoft.com/office/drawing/2014/main" id="{C909CD02-4478-49B8-B527-971E0AF18877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82" name="Line 1314">
            <a:extLst>
              <a:ext uri="{FF2B5EF4-FFF2-40B4-BE49-F238E27FC236}">
                <a16:creationId xmlns:a16="http://schemas.microsoft.com/office/drawing/2014/main" id="{E9834B0A-AD84-4013-8F04-98C97FAAAE6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" name="Line 1315">
            <a:extLst>
              <a:ext uri="{FF2B5EF4-FFF2-40B4-BE49-F238E27FC236}">
                <a16:creationId xmlns:a16="http://schemas.microsoft.com/office/drawing/2014/main" id="{E906B2E2-CCE0-460B-8274-CC63FDEFC36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316">
            <a:extLst>
              <a:ext uri="{FF2B5EF4-FFF2-40B4-BE49-F238E27FC236}">
                <a16:creationId xmlns:a16="http://schemas.microsoft.com/office/drawing/2014/main" id="{5F015F4F-C952-459B-B600-F42E0BA8A2C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317">
            <a:extLst>
              <a:ext uri="{FF2B5EF4-FFF2-40B4-BE49-F238E27FC236}">
                <a16:creationId xmlns:a16="http://schemas.microsoft.com/office/drawing/2014/main" id="{10B61C97-9391-4FAF-84A2-0A1A3F25025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" name="Line 1318">
            <a:extLst>
              <a:ext uri="{FF2B5EF4-FFF2-40B4-BE49-F238E27FC236}">
                <a16:creationId xmlns:a16="http://schemas.microsoft.com/office/drawing/2014/main" id="{A8289612-19B8-4D0B-B9EB-2FCD66571BD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" name="Line 1319">
            <a:extLst>
              <a:ext uri="{FF2B5EF4-FFF2-40B4-BE49-F238E27FC236}">
                <a16:creationId xmlns:a16="http://schemas.microsoft.com/office/drawing/2014/main" id="{9CE7A033-CDB2-472C-B639-E269ACE2E1F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88" name="Group 1320">
          <a:extLst>
            <a:ext uri="{FF2B5EF4-FFF2-40B4-BE49-F238E27FC236}">
              <a16:creationId xmlns:a16="http://schemas.microsoft.com/office/drawing/2014/main" id="{5673FC42-37A5-4312-BBE9-AF0E3010D5AF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89" name="Line 1321">
            <a:extLst>
              <a:ext uri="{FF2B5EF4-FFF2-40B4-BE49-F238E27FC236}">
                <a16:creationId xmlns:a16="http://schemas.microsoft.com/office/drawing/2014/main" id="{13B959E2-15F4-40BB-9DCE-EE08A73F4FC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" name="Line 1322">
            <a:extLst>
              <a:ext uri="{FF2B5EF4-FFF2-40B4-BE49-F238E27FC236}">
                <a16:creationId xmlns:a16="http://schemas.microsoft.com/office/drawing/2014/main" id="{4815E1F2-67F7-457B-9FD2-99CAF818F86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" name="Line 1323">
            <a:extLst>
              <a:ext uri="{FF2B5EF4-FFF2-40B4-BE49-F238E27FC236}">
                <a16:creationId xmlns:a16="http://schemas.microsoft.com/office/drawing/2014/main" id="{79573AEA-F3C1-4681-9A16-03F50359FCA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324">
            <a:extLst>
              <a:ext uri="{FF2B5EF4-FFF2-40B4-BE49-F238E27FC236}">
                <a16:creationId xmlns:a16="http://schemas.microsoft.com/office/drawing/2014/main" id="{D223A67E-7F57-420A-878F-E19CC29BFDD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325">
            <a:extLst>
              <a:ext uri="{FF2B5EF4-FFF2-40B4-BE49-F238E27FC236}">
                <a16:creationId xmlns:a16="http://schemas.microsoft.com/office/drawing/2014/main" id="{98307549-2AE2-48FA-90A5-C336DAEA491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" name="Line 1326">
            <a:extLst>
              <a:ext uri="{FF2B5EF4-FFF2-40B4-BE49-F238E27FC236}">
                <a16:creationId xmlns:a16="http://schemas.microsoft.com/office/drawing/2014/main" id="{B6782E89-F939-4D66-B6EB-99F6402197C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195" name="Group 1327">
          <a:extLst>
            <a:ext uri="{FF2B5EF4-FFF2-40B4-BE49-F238E27FC236}">
              <a16:creationId xmlns:a16="http://schemas.microsoft.com/office/drawing/2014/main" id="{187B3021-EB26-403C-BDEA-1832FCFF46E1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196" name="Line 1328">
            <a:extLst>
              <a:ext uri="{FF2B5EF4-FFF2-40B4-BE49-F238E27FC236}">
                <a16:creationId xmlns:a16="http://schemas.microsoft.com/office/drawing/2014/main" id="{8467153C-A0E4-45F4-A755-743DD0FBDA4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329">
            <a:extLst>
              <a:ext uri="{FF2B5EF4-FFF2-40B4-BE49-F238E27FC236}">
                <a16:creationId xmlns:a16="http://schemas.microsoft.com/office/drawing/2014/main" id="{03A1AE71-6FD6-41E0-8F76-300D21A9356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" name="Line 1330">
            <a:extLst>
              <a:ext uri="{FF2B5EF4-FFF2-40B4-BE49-F238E27FC236}">
                <a16:creationId xmlns:a16="http://schemas.microsoft.com/office/drawing/2014/main" id="{8DBE31B5-7330-4F4C-B18F-CF9B2532F0E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Line 1331">
            <a:extLst>
              <a:ext uri="{FF2B5EF4-FFF2-40B4-BE49-F238E27FC236}">
                <a16:creationId xmlns:a16="http://schemas.microsoft.com/office/drawing/2014/main" id="{EB7E0115-1BDB-446E-A79C-9D27CB206C6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" name="Line 1332">
            <a:extLst>
              <a:ext uri="{FF2B5EF4-FFF2-40B4-BE49-F238E27FC236}">
                <a16:creationId xmlns:a16="http://schemas.microsoft.com/office/drawing/2014/main" id="{6885BF8B-1D48-4EDC-A996-F59D99C1002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Line 1333">
            <a:extLst>
              <a:ext uri="{FF2B5EF4-FFF2-40B4-BE49-F238E27FC236}">
                <a16:creationId xmlns:a16="http://schemas.microsoft.com/office/drawing/2014/main" id="{7AC08D1B-9BD8-4A97-B941-9B096F3EE67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02" name="Group 1334">
          <a:extLst>
            <a:ext uri="{FF2B5EF4-FFF2-40B4-BE49-F238E27FC236}">
              <a16:creationId xmlns:a16="http://schemas.microsoft.com/office/drawing/2014/main" id="{9BDE849B-DEAD-491C-8D61-4842AC41E348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03" name="Line 1335">
            <a:extLst>
              <a:ext uri="{FF2B5EF4-FFF2-40B4-BE49-F238E27FC236}">
                <a16:creationId xmlns:a16="http://schemas.microsoft.com/office/drawing/2014/main" id="{75AACA48-4434-4AEE-9809-0FBEFC2088E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" name="Line 1336">
            <a:extLst>
              <a:ext uri="{FF2B5EF4-FFF2-40B4-BE49-F238E27FC236}">
                <a16:creationId xmlns:a16="http://schemas.microsoft.com/office/drawing/2014/main" id="{8F9928E0-0F68-4BA3-B001-3588871D328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1337">
            <a:extLst>
              <a:ext uri="{FF2B5EF4-FFF2-40B4-BE49-F238E27FC236}">
                <a16:creationId xmlns:a16="http://schemas.microsoft.com/office/drawing/2014/main" id="{E7602AF5-99E0-42C5-9A5F-9E2A6CD5F97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" name="Line 1338">
            <a:extLst>
              <a:ext uri="{FF2B5EF4-FFF2-40B4-BE49-F238E27FC236}">
                <a16:creationId xmlns:a16="http://schemas.microsoft.com/office/drawing/2014/main" id="{75D65B5F-9718-45D6-B0E8-4DF0E841F21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" name="Line 1339">
            <a:extLst>
              <a:ext uri="{FF2B5EF4-FFF2-40B4-BE49-F238E27FC236}">
                <a16:creationId xmlns:a16="http://schemas.microsoft.com/office/drawing/2014/main" id="{141BD395-A38B-4311-920A-CA4105848C2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1340">
            <a:extLst>
              <a:ext uri="{FF2B5EF4-FFF2-40B4-BE49-F238E27FC236}">
                <a16:creationId xmlns:a16="http://schemas.microsoft.com/office/drawing/2014/main" id="{9D937683-D699-4805-AC81-7757E9807B1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09" name="Group 1341">
          <a:extLst>
            <a:ext uri="{FF2B5EF4-FFF2-40B4-BE49-F238E27FC236}">
              <a16:creationId xmlns:a16="http://schemas.microsoft.com/office/drawing/2014/main" id="{5A16BC2A-B70A-423C-9B2E-7EDF59AEFBD5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10" name="Line 1342">
            <a:extLst>
              <a:ext uri="{FF2B5EF4-FFF2-40B4-BE49-F238E27FC236}">
                <a16:creationId xmlns:a16="http://schemas.microsoft.com/office/drawing/2014/main" id="{AE7BA002-1AAC-4861-A9A0-1F76C858BEB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Line 1343">
            <a:extLst>
              <a:ext uri="{FF2B5EF4-FFF2-40B4-BE49-F238E27FC236}">
                <a16:creationId xmlns:a16="http://schemas.microsoft.com/office/drawing/2014/main" id="{248C7074-5616-4509-904D-47047FB8E1C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1344">
            <a:extLst>
              <a:ext uri="{FF2B5EF4-FFF2-40B4-BE49-F238E27FC236}">
                <a16:creationId xmlns:a16="http://schemas.microsoft.com/office/drawing/2014/main" id="{77B861A8-82BE-483D-A48B-675F7273B6F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Line 1345">
            <a:extLst>
              <a:ext uri="{FF2B5EF4-FFF2-40B4-BE49-F238E27FC236}">
                <a16:creationId xmlns:a16="http://schemas.microsoft.com/office/drawing/2014/main" id="{86D0FC16-1C13-47E5-9D7C-334244AFF00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" name="Line 1346">
            <a:extLst>
              <a:ext uri="{FF2B5EF4-FFF2-40B4-BE49-F238E27FC236}">
                <a16:creationId xmlns:a16="http://schemas.microsoft.com/office/drawing/2014/main" id="{C983597B-5E43-4BA1-9B61-4CDBE90623C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" name="Line 1347">
            <a:extLst>
              <a:ext uri="{FF2B5EF4-FFF2-40B4-BE49-F238E27FC236}">
                <a16:creationId xmlns:a16="http://schemas.microsoft.com/office/drawing/2014/main" id="{EA9702A8-6551-42D1-AF4C-2A607DF3CEB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16" name="Group 1348">
          <a:extLst>
            <a:ext uri="{FF2B5EF4-FFF2-40B4-BE49-F238E27FC236}">
              <a16:creationId xmlns:a16="http://schemas.microsoft.com/office/drawing/2014/main" id="{167FECBE-1A7A-4890-B632-25F04E2CC7FD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17" name="Line 1349">
            <a:extLst>
              <a:ext uri="{FF2B5EF4-FFF2-40B4-BE49-F238E27FC236}">
                <a16:creationId xmlns:a16="http://schemas.microsoft.com/office/drawing/2014/main" id="{DDD2AC1A-A0AE-45E5-92C1-0EE437E38B9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" name="Line 1350">
            <a:extLst>
              <a:ext uri="{FF2B5EF4-FFF2-40B4-BE49-F238E27FC236}">
                <a16:creationId xmlns:a16="http://schemas.microsoft.com/office/drawing/2014/main" id="{DC7E53F0-E969-4896-AA82-F3463455B6E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" name="Line 1351">
            <a:extLst>
              <a:ext uri="{FF2B5EF4-FFF2-40B4-BE49-F238E27FC236}">
                <a16:creationId xmlns:a16="http://schemas.microsoft.com/office/drawing/2014/main" id="{15D336D9-0424-4A7E-AD65-C3236D24164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" name="Line 1352">
            <a:extLst>
              <a:ext uri="{FF2B5EF4-FFF2-40B4-BE49-F238E27FC236}">
                <a16:creationId xmlns:a16="http://schemas.microsoft.com/office/drawing/2014/main" id="{6A8374C9-FC30-43A2-BF66-A1A3EF8E998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Line 1353">
            <a:extLst>
              <a:ext uri="{FF2B5EF4-FFF2-40B4-BE49-F238E27FC236}">
                <a16:creationId xmlns:a16="http://schemas.microsoft.com/office/drawing/2014/main" id="{FDBE5EFF-03E8-4EAF-B28D-15EB696F408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" name="Line 1354">
            <a:extLst>
              <a:ext uri="{FF2B5EF4-FFF2-40B4-BE49-F238E27FC236}">
                <a16:creationId xmlns:a16="http://schemas.microsoft.com/office/drawing/2014/main" id="{AD3930D0-2724-47E3-BF5C-6DE456897E0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23" name="Group 1355">
          <a:extLst>
            <a:ext uri="{FF2B5EF4-FFF2-40B4-BE49-F238E27FC236}">
              <a16:creationId xmlns:a16="http://schemas.microsoft.com/office/drawing/2014/main" id="{3E58DEC6-9E25-4864-A560-4C1EDBE22C2C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24" name="Line 1356">
            <a:extLst>
              <a:ext uri="{FF2B5EF4-FFF2-40B4-BE49-F238E27FC236}">
                <a16:creationId xmlns:a16="http://schemas.microsoft.com/office/drawing/2014/main" id="{E32E1170-D759-4C5B-BC09-5E81962E656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Line 1357">
            <a:extLst>
              <a:ext uri="{FF2B5EF4-FFF2-40B4-BE49-F238E27FC236}">
                <a16:creationId xmlns:a16="http://schemas.microsoft.com/office/drawing/2014/main" id="{14152705-CA94-42A2-846F-A40032A7E48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" name="Line 1358">
            <a:extLst>
              <a:ext uri="{FF2B5EF4-FFF2-40B4-BE49-F238E27FC236}">
                <a16:creationId xmlns:a16="http://schemas.microsoft.com/office/drawing/2014/main" id="{75866869-D117-4D09-8CA6-7CDB6AC8433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" name="Line 1359">
            <a:extLst>
              <a:ext uri="{FF2B5EF4-FFF2-40B4-BE49-F238E27FC236}">
                <a16:creationId xmlns:a16="http://schemas.microsoft.com/office/drawing/2014/main" id="{E8B5CF68-EEAA-46A5-AD2F-94AB9634C03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" name="Line 1360">
            <a:extLst>
              <a:ext uri="{FF2B5EF4-FFF2-40B4-BE49-F238E27FC236}">
                <a16:creationId xmlns:a16="http://schemas.microsoft.com/office/drawing/2014/main" id="{ADD8717D-CCBC-415E-B6E1-91E065DB6D6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Line 1361">
            <a:extLst>
              <a:ext uri="{FF2B5EF4-FFF2-40B4-BE49-F238E27FC236}">
                <a16:creationId xmlns:a16="http://schemas.microsoft.com/office/drawing/2014/main" id="{568F78F1-D56E-4AD7-8105-F34AB1CDD51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30" name="Group 1362">
          <a:extLst>
            <a:ext uri="{FF2B5EF4-FFF2-40B4-BE49-F238E27FC236}">
              <a16:creationId xmlns:a16="http://schemas.microsoft.com/office/drawing/2014/main" id="{F489EECC-2CCE-434D-BD39-E30AF0981746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31" name="Line 1363">
            <a:extLst>
              <a:ext uri="{FF2B5EF4-FFF2-40B4-BE49-F238E27FC236}">
                <a16:creationId xmlns:a16="http://schemas.microsoft.com/office/drawing/2014/main" id="{DF9793BA-E97B-49B0-9528-B4ABC4D4285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Line 1364">
            <a:extLst>
              <a:ext uri="{FF2B5EF4-FFF2-40B4-BE49-F238E27FC236}">
                <a16:creationId xmlns:a16="http://schemas.microsoft.com/office/drawing/2014/main" id="{DEB62D23-ED9A-405B-B9AD-4A89CA0303D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Line 1365">
            <a:extLst>
              <a:ext uri="{FF2B5EF4-FFF2-40B4-BE49-F238E27FC236}">
                <a16:creationId xmlns:a16="http://schemas.microsoft.com/office/drawing/2014/main" id="{D1484AB7-C33B-4EBF-8C1A-A654512C349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" name="Line 1366">
            <a:extLst>
              <a:ext uri="{FF2B5EF4-FFF2-40B4-BE49-F238E27FC236}">
                <a16:creationId xmlns:a16="http://schemas.microsoft.com/office/drawing/2014/main" id="{83C87C03-33CB-4064-8F07-10077E62A50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5" name="Line 1367">
            <a:extLst>
              <a:ext uri="{FF2B5EF4-FFF2-40B4-BE49-F238E27FC236}">
                <a16:creationId xmlns:a16="http://schemas.microsoft.com/office/drawing/2014/main" id="{FB6F70A7-F251-49E2-991C-C42F511354D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6" name="Line 1368">
            <a:extLst>
              <a:ext uri="{FF2B5EF4-FFF2-40B4-BE49-F238E27FC236}">
                <a16:creationId xmlns:a16="http://schemas.microsoft.com/office/drawing/2014/main" id="{7AF2CC81-4E95-46C1-9C0B-0F2ACCE91B7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37" name="Group 1369">
          <a:extLst>
            <a:ext uri="{FF2B5EF4-FFF2-40B4-BE49-F238E27FC236}">
              <a16:creationId xmlns:a16="http://schemas.microsoft.com/office/drawing/2014/main" id="{AFCEB98F-251B-4D3D-B6FE-A76F7E93666E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38" name="Line 1370">
            <a:extLst>
              <a:ext uri="{FF2B5EF4-FFF2-40B4-BE49-F238E27FC236}">
                <a16:creationId xmlns:a16="http://schemas.microsoft.com/office/drawing/2014/main" id="{84A72114-1D0E-4B32-98F0-047F875E36B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Line 1371">
            <a:extLst>
              <a:ext uri="{FF2B5EF4-FFF2-40B4-BE49-F238E27FC236}">
                <a16:creationId xmlns:a16="http://schemas.microsoft.com/office/drawing/2014/main" id="{6562761F-93D1-4537-88B5-BB0567984B7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" name="Line 1372">
            <a:extLst>
              <a:ext uri="{FF2B5EF4-FFF2-40B4-BE49-F238E27FC236}">
                <a16:creationId xmlns:a16="http://schemas.microsoft.com/office/drawing/2014/main" id="{71D336DA-BED2-4436-8C12-BF97B9A4B7C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Line 1373">
            <a:extLst>
              <a:ext uri="{FF2B5EF4-FFF2-40B4-BE49-F238E27FC236}">
                <a16:creationId xmlns:a16="http://schemas.microsoft.com/office/drawing/2014/main" id="{CC3E00D9-AB3C-42F2-B55D-0C7C6256723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2" name="Line 1374">
            <a:extLst>
              <a:ext uri="{FF2B5EF4-FFF2-40B4-BE49-F238E27FC236}">
                <a16:creationId xmlns:a16="http://schemas.microsoft.com/office/drawing/2014/main" id="{E4B5B86E-B07B-4E01-88B8-3225953A9C2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Line 1375">
            <a:extLst>
              <a:ext uri="{FF2B5EF4-FFF2-40B4-BE49-F238E27FC236}">
                <a16:creationId xmlns:a16="http://schemas.microsoft.com/office/drawing/2014/main" id="{2545017C-E451-4CC1-8A3E-FEF0F8BB45E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244" name="Group 1376">
          <a:extLst>
            <a:ext uri="{FF2B5EF4-FFF2-40B4-BE49-F238E27FC236}">
              <a16:creationId xmlns:a16="http://schemas.microsoft.com/office/drawing/2014/main" id="{7D4CDDF3-3254-4124-83E3-F24F8BBED910}"/>
            </a:ext>
          </a:extLst>
        </xdr:cNvPr>
        <xdr:cNvGrpSpPr>
          <a:grpSpLocks/>
        </xdr:cNvGrpSpPr>
      </xdr:nvGrpSpPr>
      <xdr:grpSpPr bwMode="auto">
        <a:xfrm>
          <a:off x="5238750" y="0"/>
          <a:ext cx="937260" cy="0"/>
          <a:chOff x="567" y="754"/>
          <a:chExt cx="101" cy="5"/>
        </a:xfrm>
      </xdr:grpSpPr>
      <xdr:sp macro="" textlink="">
        <xdr:nvSpPr>
          <xdr:cNvPr id="245" name="Line 1377">
            <a:extLst>
              <a:ext uri="{FF2B5EF4-FFF2-40B4-BE49-F238E27FC236}">
                <a16:creationId xmlns:a16="http://schemas.microsoft.com/office/drawing/2014/main" id="{1A041502-6957-4346-9EFC-01854093D6B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" name="Line 1378">
            <a:extLst>
              <a:ext uri="{FF2B5EF4-FFF2-40B4-BE49-F238E27FC236}">
                <a16:creationId xmlns:a16="http://schemas.microsoft.com/office/drawing/2014/main" id="{4CBC0E8D-0902-4418-B82D-10D33C5A95A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7" name="Line 1379">
            <a:extLst>
              <a:ext uri="{FF2B5EF4-FFF2-40B4-BE49-F238E27FC236}">
                <a16:creationId xmlns:a16="http://schemas.microsoft.com/office/drawing/2014/main" id="{6C4180D2-22A2-4A7F-B55B-3CA68E66743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" name="Line 1380">
            <a:extLst>
              <a:ext uri="{FF2B5EF4-FFF2-40B4-BE49-F238E27FC236}">
                <a16:creationId xmlns:a16="http://schemas.microsoft.com/office/drawing/2014/main" id="{70558BB0-CF88-42CC-BA40-CABAF7889F3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Line 1381">
            <a:extLst>
              <a:ext uri="{FF2B5EF4-FFF2-40B4-BE49-F238E27FC236}">
                <a16:creationId xmlns:a16="http://schemas.microsoft.com/office/drawing/2014/main" id="{73D397CB-F749-4788-A78A-220ECF307FD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0" name="Line 1382">
            <a:extLst>
              <a:ext uri="{FF2B5EF4-FFF2-40B4-BE49-F238E27FC236}">
                <a16:creationId xmlns:a16="http://schemas.microsoft.com/office/drawing/2014/main" id="{0B203D9E-E601-4BF8-A224-57604B5D225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251" name="Line 1515">
          <a:extLst>
            <a:ext uri="{FF2B5EF4-FFF2-40B4-BE49-F238E27FC236}">
              <a16:creationId xmlns:a16="http://schemas.microsoft.com/office/drawing/2014/main" id="{D6F8D0C4-D36C-49DD-8135-09AC6B1AF96B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252" name="Line 1516">
          <a:extLst>
            <a:ext uri="{FF2B5EF4-FFF2-40B4-BE49-F238E27FC236}">
              <a16:creationId xmlns:a16="http://schemas.microsoft.com/office/drawing/2014/main" id="{3330DE16-2FDB-4382-B042-4F6E54EE1822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253" name="Line 1517">
          <a:extLst>
            <a:ext uri="{FF2B5EF4-FFF2-40B4-BE49-F238E27FC236}">
              <a16:creationId xmlns:a16="http://schemas.microsoft.com/office/drawing/2014/main" id="{4B88D753-A5FC-4657-B4D3-21FDECB26121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254" name="Line 1518">
          <a:extLst>
            <a:ext uri="{FF2B5EF4-FFF2-40B4-BE49-F238E27FC236}">
              <a16:creationId xmlns:a16="http://schemas.microsoft.com/office/drawing/2014/main" id="{39618399-F939-4595-9832-F2FA06DA1B01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55" name="Group 1948">
          <a:extLst>
            <a:ext uri="{FF2B5EF4-FFF2-40B4-BE49-F238E27FC236}">
              <a16:creationId xmlns:a16="http://schemas.microsoft.com/office/drawing/2014/main" id="{0CF80AD0-37EA-4C9C-B9F2-5479DFED185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56" name="Line 1949">
            <a:extLst>
              <a:ext uri="{FF2B5EF4-FFF2-40B4-BE49-F238E27FC236}">
                <a16:creationId xmlns:a16="http://schemas.microsoft.com/office/drawing/2014/main" id="{0997A0F6-54DE-4C97-9C9A-3F502AEFFE1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Line 1950">
            <a:extLst>
              <a:ext uri="{FF2B5EF4-FFF2-40B4-BE49-F238E27FC236}">
                <a16:creationId xmlns:a16="http://schemas.microsoft.com/office/drawing/2014/main" id="{76233A63-64B7-472A-891A-1D02FB42FEE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8" name="Line 1951">
            <a:extLst>
              <a:ext uri="{FF2B5EF4-FFF2-40B4-BE49-F238E27FC236}">
                <a16:creationId xmlns:a16="http://schemas.microsoft.com/office/drawing/2014/main" id="{F677C124-3676-46EF-BE3A-97CF6416E15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9" name="Line 1952">
            <a:extLst>
              <a:ext uri="{FF2B5EF4-FFF2-40B4-BE49-F238E27FC236}">
                <a16:creationId xmlns:a16="http://schemas.microsoft.com/office/drawing/2014/main" id="{57083FDA-ED81-4F4B-B761-B42A8D2F903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Line 1953">
            <a:extLst>
              <a:ext uri="{FF2B5EF4-FFF2-40B4-BE49-F238E27FC236}">
                <a16:creationId xmlns:a16="http://schemas.microsoft.com/office/drawing/2014/main" id="{138559BD-FC94-431D-9352-1BBAB2A3FC3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Line 1954">
            <a:extLst>
              <a:ext uri="{FF2B5EF4-FFF2-40B4-BE49-F238E27FC236}">
                <a16:creationId xmlns:a16="http://schemas.microsoft.com/office/drawing/2014/main" id="{6647A89A-2DA4-4C0C-A824-A80324557CD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62" name="Group 1955">
          <a:extLst>
            <a:ext uri="{FF2B5EF4-FFF2-40B4-BE49-F238E27FC236}">
              <a16:creationId xmlns:a16="http://schemas.microsoft.com/office/drawing/2014/main" id="{6B62C7E8-2EEC-4B1C-9E6C-4991DBFE82C2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63" name="Line 1956">
            <a:extLst>
              <a:ext uri="{FF2B5EF4-FFF2-40B4-BE49-F238E27FC236}">
                <a16:creationId xmlns:a16="http://schemas.microsoft.com/office/drawing/2014/main" id="{72C5AD52-DEF3-4618-AC00-29BBA84BD24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Line 1957">
            <a:extLst>
              <a:ext uri="{FF2B5EF4-FFF2-40B4-BE49-F238E27FC236}">
                <a16:creationId xmlns:a16="http://schemas.microsoft.com/office/drawing/2014/main" id="{F5B9B524-5F9D-4709-A5BE-67C59540A66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1958">
            <a:extLst>
              <a:ext uri="{FF2B5EF4-FFF2-40B4-BE49-F238E27FC236}">
                <a16:creationId xmlns:a16="http://schemas.microsoft.com/office/drawing/2014/main" id="{A8EFF13A-3AE5-44A5-97FD-3063511E7A5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6" name="Line 1959">
            <a:extLst>
              <a:ext uri="{FF2B5EF4-FFF2-40B4-BE49-F238E27FC236}">
                <a16:creationId xmlns:a16="http://schemas.microsoft.com/office/drawing/2014/main" id="{7018B77C-BE78-4126-AF4E-8E2BC6F9C27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7" name="Line 1960">
            <a:extLst>
              <a:ext uri="{FF2B5EF4-FFF2-40B4-BE49-F238E27FC236}">
                <a16:creationId xmlns:a16="http://schemas.microsoft.com/office/drawing/2014/main" id="{64F0AFB6-CC9B-40DA-8D5A-D142368EE5C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1961">
            <a:extLst>
              <a:ext uri="{FF2B5EF4-FFF2-40B4-BE49-F238E27FC236}">
                <a16:creationId xmlns:a16="http://schemas.microsoft.com/office/drawing/2014/main" id="{CF529E56-E78C-42AC-9CD4-29C3B25E615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69" name="Group 1962">
          <a:extLst>
            <a:ext uri="{FF2B5EF4-FFF2-40B4-BE49-F238E27FC236}">
              <a16:creationId xmlns:a16="http://schemas.microsoft.com/office/drawing/2014/main" id="{41B41FB1-09EE-4397-9934-5E9B9DC6FA5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70" name="Line 1963">
            <a:extLst>
              <a:ext uri="{FF2B5EF4-FFF2-40B4-BE49-F238E27FC236}">
                <a16:creationId xmlns:a16="http://schemas.microsoft.com/office/drawing/2014/main" id="{E056F35A-14F3-44AC-B2EF-F066815565D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Line 1964">
            <a:extLst>
              <a:ext uri="{FF2B5EF4-FFF2-40B4-BE49-F238E27FC236}">
                <a16:creationId xmlns:a16="http://schemas.microsoft.com/office/drawing/2014/main" id="{C290A6B0-413F-4700-9550-15385E8CF04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2" name="Line 1965">
            <a:extLst>
              <a:ext uri="{FF2B5EF4-FFF2-40B4-BE49-F238E27FC236}">
                <a16:creationId xmlns:a16="http://schemas.microsoft.com/office/drawing/2014/main" id="{9784E0F9-DB39-4837-ADD8-9770270FBAA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Line 1966">
            <a:extLst>
              <a:ext uri="{FF2B5EF4-FFF2-40B4-BE49-F238E27FC236}">
                <a16:creationId xmlns:a16="http://schemas.microsoft.com/office/drawing/2014/main" id="{B6C011A8-D3CA-4EA4-B779-562F731A11D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4" name="Line 1967">
            <a:extLst>
              <a:ext uri="{FF2B5EF4-FFF2-40B4-BE49-F238E27FC236}">
                <a16:creationId xmlns:a16="http://schemas.microsoft.com/office/drawing/2014/main" id="{9AF948B2-DEC6-4D28-B3D2-41ABB4C391C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" name="Line 1968">
            <a:extLst>
              <a:ext uri="{FF2B5EF4-FFF2-40B4-BE49-F238E27FC236}">
                <a16:creationId xmlns:a16="http://schemas.microsoft.com/office/drawing/2014/main" id="{8250D3E6-6AE9-46C6-8430-59F6F9BE237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76" name="Group 1969">
          <a:extLst>
            <a:ext uri="{FF2B5EF4-FFF2-40B4-BE49-F238E27FC236}">
              <a16:creationId xmlns:a16="http://schemas.microsoft.com/office/drawing/2014/main" id="{AA1165C0-634B-4BB6-A80C-93FC4A25F3C8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77" name="Line 1970">
            <a:extLst>
              <a:ext uri="{FF2B5EF4-FFF2-40B4-BE49-F238E27FC236}">
                <a16:creationId xmlns:a16="http://schemas.microsoft.com/office/drawing/2014/main" id="{1CD27B21-F750-4F22-8DB9-7C46FBFBCF7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8" name="Line 1971">
            <a:extLst>
              <a:ext uri="{FF2B5EF4-FFF2-40B4-BE49-F238E27FC236}">
                <a16:creationId xmlns:a16="http://schemas.microsoft.com/office/drawing/2014/main" id="{E12B851B-CE34-4208-AC42-6F563984742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9" name="Line 1972">
            <a:extLst>
              <a:ext uri="{FF2B5EF4-FFF2-40B4-BE49-F238E27FC236}">
                <a16:creationId xmlns:a16="http://schemas.microsoft.com/office/drawing/2014/main" id="{DA296C79-2B77-40DE-A83F-2C0FFBBD662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Line 1973">
            <a:extLst>
              <a:ext uri="{FF2B5EF4-FFF2-40B4-BE49-F238E27FC236}">
                <a16:creationId xmlns:a16="http://schemas.microsoft.com/office/drawing/2014/main" id="{601A887E-66BD-40FF-979F-120FDDB6577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Line 1974">
            <a:extLst>
              <a:ext uri="{FF2B5EF4-FFF2-40B4-BE49-F238E27FC236}">
                <a16:creationId xmlns:a16="http://schemas.microsoft.com/office/drawing/2014/main" id="{7EF89B5E-D573-4DAF-8A9C-E3E87F23A35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2" name="Line 1975">
            <a:extLst>
              <a:ext uri="{FF2B5EF4-FFF2-40B4-BE49-F238E27FC236}">
                <a16:creationId xmlns:a16="http://schemas.microsoft.com/office/drawing/2014/main" id="{E240FDE4-6E9D-47B9-BEB4-CCF51F0A413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83" name="Group 1976">
          <a:extLst>
            <a:ext uri="{FF2B5EF4-FFF2-40B4-BE49-F238E27FC236}">
              <a16:creationId xmlns:a16="http://schemas.microsoft.com/office/drawing/2014/main" id="{9C7BDBED-14C0-4116-BC2F-1C3328529693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84" name="Line 1977">
            <a:extLst>
              <a:ext uri="{FF2B5EF4-FFF2-40B4-BE49-F238E27FC236}">
                <a16:creationId xmlns:a16="http://schemas.microsoft.com/office/drawing/2014/main" id="{8628473D-FC04-4B1E-8EB3-DA8C4A7C9C5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Line 1978">
            <a:extLst>
              <a:ext uri="{FF2B5EF4-FFF2-40B4-BE49-F238E27FC236}">
                <a16:creationId xmlns:a16="http://schemas.microsoft.com/office/drawing/2014/main" id="{ED8ECDA6-05A7-4228-A82C-2A3909B1FD2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6" name="Line 1979">
            <a:extLst>
              <a:ext uri="{FF2B5EF4-FFF2-40B4-BE49-F238E27FC236}">
                <a16:creationId xmlns:a16="http://schemas.microsoft.com/office/drawing/2014/main" id="{56FC6372-35A6-4436-8A1A-C355B1A6234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7" name="Line 1980">
            <a:extLst>
              <a:ext uri="{FF2B5EF4-FFF2-40B4-BE49-F238E27FC236}">
                <a16:creationId xmlns:a16="http://schemas.microsoft.com/office/drawing/2014/main" id="{73E90643-53B6-4FB3-A477-6606DE88B58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1981">
            <a:extLst>
              <a:ext uri="{FF2B5EF4-FFF2-40B4-BE49-F238E27FC236}">
                <a16:creationId xmlns:a16="http://schemas.microsoft.com/office/drawing/2014/main" id="{D44223BD-469A-4C34-9ECB-BF7EE0BCBDF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1982">
            <a:extLst>
              <a:ext uri="{FF2B5EF4-FFF2-40B4-BE49-F238E27FC236}">
                <a16:creationId xmlns:a16="http://schemas.microsoft.com/office/drawing/2014/main" id="{9DE0CA73-8033-499E-A105-262657DC717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90" name="Group 1983">
          <a:extLst>
            <a:ext uri="{FF2B5EF4-FFF2-40B4-BE49-F238E27FC236}">
              <a16:creationId xmlns:a16="http://schemas.microsoft.com/office/drawing/2014/main" id="{BC4E7CD0-E1D2-49DD-8B7D-77168736A89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91" name="Line 1984">
            <a:extLst>
              <a:ext uri="{FF2B5EF4-FFF2-40B4-BE49-F238E27FC236}">
                <a16:creationId xmlns:a16="http://schemas.microsoft.com/office/drawing/2014/main" id="{F8A8D363-6BAD-41C7-8233-AB50FAEC9B3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1985">
            <a:extLst>
              <a:ext uri="{FF2B5EF4-FFF2-40B4-BE49-F238E27FC236}">
                <a16:creationId xmlns:a16="http://schemas.microsoft.com/office/drawing/2014/main" id="{EE385FC7-6F8A-47AE-B55C-52E5546941F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Line 1986">
            <a:extLst>
              <a:ext uri="{FF2B5EF4-FFF2-40B4-BE49-F238E27FC236}">
                <a16:creationId xmlns:a16="http://schemas.microsoft.com/office/drawing/2014/main" id="{D540AC50-F463-497C-8718-3B90238D92F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4" name="Line 1987">
            <a:extLst>
              <a:ext uri="{FF2B5EF4-FFF2-40B4-BE49-F238E27FC236}">
                <a16:creationId xmlns:a16="http://schemas.microsoft.com/office/drawing/2014/main" id="{DE9EAFCF-5A7C-4C8F-ACF5-12DECC5C82F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5" name="Line 1988">
            <a:extLst>
              <a:ext uri="{FF2B5EF4-FFF2-40B4-BE49-F238E27FC236}">
                <a16:creationId xmlns:a16="http://schemas.microsoft.com/office/drawing/2014/main" id="{DB04020E-B1E0-43A4-9F71-EF64D2F2547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Line 1989">
            <a:extLst>
              <a:ext uri="{FF2B5EF4-FFF2-40B4-BE49-F238E27FC236}">
                <a16:creationId xmlns:a16="http://schemas.microsoft.com/office/drawing/2014/main" id="{DE40F958-52EC-46F2-B953-EF859E5CAB7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297" name="Group 1990">
          <a:extLst>
            <a:ext uri="{FF2B5EF4-FFF2-40B4-BE49-F238E27FC236}">
              <a16:creationId xmlns:a16="http://schemas.microsoft.com/office/drawing/2014/main" id="{2A96A0CA-F89C-4719-B30C-4727F6281E55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298" name="Line 1991">
            <a:extLst>
              <a:ext uri="{FF2B5EF4-FFF2-40B4-BE49-F238E27FC236}">
                <a16:creationId xmlns:a16="http://schemas.microsoft.com/office/drawing/2014/main" id="{56DBD526-479C-4DC9-A797-843AEA40D89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9" name="Line 1992">
            <a:extLst>
              <a:ext uri="{FF2B5EF4-FFF2-40B4-BE49-F238E27FC236}">
                <a16:creationId xmlns:a16="http://schemas.microsoft.com/office/drawing/2014/main" id="{BC644C02-A7C8-4FFF-8C1D-CB0311EF3C6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Line 1993">
            <a:extLst>
              <a:ext uri="{FF2B5EF4-FFF2-40B4-BE49-F238E27FC236}">
                <a16:creationId xmlns:a16="http://schemas.microsoft.com/office/drawing/2014/main" id="{CD6E6A89-04B3-4053-A22D-E44A1444C5E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Line 1994">
            <a:extLst>
              <a:ext uri="{FF2B5EF4-FFF2-40B4-BE49-F238E27FC236}">
                <a16:creationId xmlns:a16="http://schemas.microsoft.com/office/drawing/2014/main" id="{913205A9-6A78-4B6D-8547-1E84C75A28C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2" name="Line 1995">
            <a:extLst>
              <a:ext uri="{FF2B5EF4-FFF2-40B4-BE49-F238E27FC236}">
                <a16:creationId xmlns:a16="http://schemas.microsoft.com/office/drawing/2014/main" id="{AC550E3F-23D9-49B9-9F77-8AE45B776ED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3" name="Line 1996">
            <a:extLst>
              <a:ext uri="{FF2B5EF4-FFF2-40B4-BE49-F238E27FC236}">
                <a16:creationId xmlns:a16="http://schemas.microsoft.com/office/drawing/2014/main" id="{780C7D96-FDCF-4BEB-8DB3-7A2D33562A1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04" name="Group 1997">
          <a:extLst>
            <a:ext uri="{FF2B5EF4-FFF2-40B4-BE49-F238E27FC236}">
              <a16:creationId xmlns:a16="http://schemas.microsoft.com/office/drawing/2014/main" id="{B29A1756-7660-4F6A-984B-4577AFAACC27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05" name="Line 1998">
            <a:extLst>
              <a:ext uri="{FF2B5EF4-FFF2-40B4-BE49-F238E27FC236}">
                <a16:creationId xmlns:a16="http://schemas.microsoft.com/office/drawing/2014/main" id="{466AD4E3-F2CD-4423-8BE8-9055A4EBF37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6" name="Line 1999">
            <a:extLst>
              <a:ext uri="{FF2B5EF4-FFF2-40B4-BE49-F238E27FC236}">
                <a16:creationId xmlns:a16="http://schemas.microsoft.com/office/drawing/2014/main" id="{1EDA0AF1-7FA4-4405-B67F-C3AD3177D6B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" name="Line 2000">
            <a:extLst>
              <a:ext uri="{FF2B5EF4-FFF2-40B4-BE49-F238E27FC236}">
                <a16:creationId xmlns:a16="http://schemas.microsoft.com/office/drawing/2014/main" id="{D93C099C-7534-43F8-BA45-BED8AB91AA1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Line 2001">
            <a:extLst>
              <a:ext uri="{FF2B5EF4-FFF2-40B4-BE49-F238E27FC236}">
                <a16:creationId xmlns:a16="http://schemas.microsoft.com/office/drawing/2014/main" id="{E6A33ABC-0EA0-41EA-805D-F1131752D12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Line 2002">
            <a:extLst>
              <a:ext uri="{FF2B5EF4-FFF2-40B4-BE49-F238E27FC236}">
                <a16:creationId xmlns:a16="http://schemas.microsoft.com/office/drawing/2014/main" id="{7AABED98-0374-4D07-BB7F-7E616F2E7BE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" name="Line 2003">
            <a:extLst>
              <a:ext uri="{FF2B5EF4-FFF2-40B4-BE49-F238E27FC236}">
                <a16:creationId xmlns:a16="http://schemas.microsoft.com/office/drawing/2014/main" id="{42608492-553C-43D6-9696-F321DBD0428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11" name="Group 2004">
          <a:extLst>
            <a:ext uri="{FF2B5EF4-FFF2-40B4-BE49-F238E27FC236}">
              <a16:creationId xmlns:a16="http://schemas.microsoft.com/office/drawing/2014/main" id="{3DFA90E3-4DDA-4C6A-9707-6F2B0201E3DB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12" name="Line 2005">
            <a:extLst>
              <a:ext uri="{FF2B5EF4-FFF2-40B4-BE49-F238E27FC236}">
                <a16:creationId xmlns:a16="http://schemas.microsoft.com/office/drawing/2014/main" id="{D951761A-60BB-4826-B99D-4DBD13B6121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Line 2006">
            <a:extLst>
              <a:ext uri="{FF2B5EF4-FFF2-40B4-BE49-F238E27FC236}">
                <a16:creationId xmlns:a16="http://schemas.microsoft.com/office/drawing/2014/main" id="{25BF62EF-F5FB-4A54-AEFC-123C9E27A64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" name="Line 2007">
            <a:extLst>
              <a:ext uri="{FF2B5EF4-FFF2-40B4-BE49-F238E27FC236}">
                <a16:creationId xmlns:a16="http://schemas.microsoft.com/office/drawing/2014/main" id="{ECBD34EC-D2C3-4434-A203-E43B5DC9A2A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5" name="Line 2008">
            <a:extLst>
              <a:ext uri="{FF2B5EF4-FFF2-40B4-BE49-F238E27FC236}">
                <a16:creationId xmlns:a16="http://schemas.microsoft.com/office/drawing/2014/main" id="{A76776A0-D8D4-4BDE-BCEC-10A6846E466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Line 2009">
            <a:extLst>
              <a:ext uri="{FF2B5EF4-FFF2-40B4-BE49-F238E27FC236}">
                <a16:creationId xmlns:a16="http://schemas.microsoft.com/office/drawing/2014/main" id="{8A9E8587-3DAC-4255-9715-63FB2477165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Line 2010">
            <a:extLst>
              <a:ext uri="{FF2B5EF4-FFF2-40B4-BE49-F238E27FC236}">
                <a16:creationId xmlns:a16="http://schemas.microsoft.com/office/drawing/2014/main" id="{E4D9669E-E607-417C-A01D-6C52ACC84D5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18" name="Group 2011">
          <a:extLst>
            <a:ext uri="{FF2B5EF4-FFF2-40B4-BE49-F238E27FC236}">
              <a16:creationId xmlns:a16="http://schemas.microsoft.com/office/drawing/2014/main" id="{F87426D1-F323-438E-B456-B7BBBB906B6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19" name="Line 2012">
            <a:extLst>
              <a:ext uri="{FF2B5EF4-FFF2-40B4-BE49-F238E27FC236}">
                <a16:creationId xmlns:a16="http://schemas.microsoft.com/office/drawing/2014/main" id="{638B0C9B-8EAB-4042-A576-93792A8F061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" name="Line 2013">
            <a:extLst>
              <a:ext uri="{FF2B5EF4-FFF2-40B4-BE49-F238E27FC236}">
                <a16:creationId xmlns:a16="http://schemas.microsoft.com/office/drawing/2014/main" id="{FA36BD38-5A7E-4A2D-A6B5-627F4816B4A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Line 2014">
            <a:extLst>
              <a:ext uri="{FF2B5EF4-FFF2-40B4-BE49-F238E27FC236}">
                <a16:creationId xmlns:a16="http://schemas.microsoft.com/office/drawing/2014/main" id="{2DE1F66E-0BEE-480D-94E6-6B176CBDE9B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2" name="Line 2015">
            <a:extLst>
              <a:ext uri="{FF2B5EF4-FFF2-40B4-BE49-F238E27FC236}">
                <a16:creationId xmlns:a16="http://schemas.microsoft.com/office/drawing/2014/main" id="{D82937EB-FD66-4326-95AF-A2FC3FA2E03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3" name="Line 2016">
            <a:extLst>
              <a:ext uri="{FF2B5EF4-FFF2-40B4-BE49-F238E27FC236}">
                <a16:creationId xmlns:a16="http://schemas.microsoft.com/office/drawing/2014/main" id="{B0D3FC44-75E2-42B0-A7FA-B3BF1A3AB7F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" name="Line 2017">
            <a:extLst>
              <a:ext uri="{FF2B5EF4-FFF2-40B4-BE49-F238E27FC236}">
                <a16:creationId xmlns:a16="http://schemas.microsoft.com/office/drawing/2014/main" id="{5D46B0EA-84F8-4857-B700-C8C5B4079B2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25" name="Group 2018">
          <a:extLst>
            <a:ext uri="{FF2B5EF4-FFF2-40B4-BE49-F238E27FC236}">
              <a16:creationId xmlns:a16="http://schemas.microsoft.com/office/drawing/2014/main" id="{370A47E9-9B45-485D-B47A-7DD2C38E8C47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26" name="Line 2019">
            <a:extLst>
              <a:ext uri="{FF2B5EF4-FFF2-40B4-BE49-F238E27FC236}">
                <a16:creationId xmlns:a16="http://schemas.microsoft.com/office/drawing/2014/main" id="{AABD8FB5-C5A0-4FB4-85B6-06BFBD60FE9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7" name="Line 2020">
            <a:extLst>
              <a:ext uri="{FF2B5EF4-FFF2-40B4-BE49-F238E27FC236}">
                <a16:creationId xmlns:a16="http://schemas.microsoft.com/office/drawing/2014/main" id="{FFE5C1C0-151B-4EAD-B3F5-54A9545B91F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" name="Line 2021">
            <a:extLst>
              <a:ext uri="{FF2B5EF4-FFF2-40B4-BE49-F238E27FC236}">
                <a16:creationId xmlns:a16="http://schemas.microsoft.com/office/drawing/2014/main" id="{BA3C7165-3D39-41E6-8A1F-147650B5D5D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Line 2022">
            <a:extLst>
              <a:ext uri="{FF2B5EF4-FFF2-40B4-BE49-F238E27FC236}">
                <a16:creationId xmlns:a16="http://schemas.microsoft.com/office/drawing/2014/main" id="{DD81C337-754F-4AEF-B278-51B22B487EB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0" name="Line 2023">
            <a:extLst>
              <a:ext uri="{FF2B5EF4-FFF2-40B4-BE49-F238E27FC236}">
                <a16:creationId xmlns:a16="http://schemas.microsoft.com/office/drawing/2014/main" id="{74F0D618-DA8B-4933-AC93-D29BD9973FF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1" name="Line 2024">
            <a:extLst>
              <a:ext uri="{FF2B5EF4-FFF2-40B4-BE49-F238E27FC236}">
                <a16:creationId xmlns:a16="http://schemas.microsoft.com/office/drawing/2014/main" id="{C2ACBCEB-C59A-4179-9B66-B96D88B9901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32" name="Group 2025">
          <a:extLst>
            <a:ext uri="{FF2B5EF4-FFF2-40B4-BE49-F238E27FC236}">
              <a16:creationId xmlns:a16="http://schemas.microsoft.com/office/drawing/2014/main" id="{DDD02A72-F092-4A7C-ABB7-2ECE538F3BF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33" name="Line 2026">
            <a:extLst>
              <a:ext uri="{FF2B5EF4-FFF2-40B4-BE49-F238E27FC236}">
                <a16:creationId xmlns:a16="http://schemas.microsoft.com/office/drawing/2014/main" id="{13227F26-2DEB-4279-BE3E-18A42D0A1A8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4" name="Line 2027">
            <a:extLst>
              <a:ext uri="{FF2B5EF4-FFF2-40B4-BE49-F238E27FC236}">
                <a16:creationId xmlns:a16="http://schemas.microsoft.com/office/drawing/2014/main" id="{61651B63-E99F-4A8F-A7AF-7F9C842E978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5" name="Line 2028">
            <a:extLst>
              <a:ext uri="{FF2B5EF4-FFF2-40B4-BE49-F238E27FC236}">
                <a16:creationId xmlns:a16="http://schemas.microsoft.com/office/drawing/2014/main" id="{841BF8CB-F054-4206-83FD-EA94356640F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Line 2029">
            <a:extLst>
              <a:ext uri="{FF2B5EF4-FFF2-40B4-BE49-F238E27FC236}">
                <a16:creationId xmlns:a16="http://schemas.microsoft.com/office/drawing/2014/main" id="{1ED89E29-C5B9-4793-9A0E-5C345C5944F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Line 2030">
            <a:extLst>
              <a:ext uri="{FF2B5EF4-FFF2-40B4-BE49-F238E27FC236}">
                <a16:creationId xmlns:a16="http://schemas.microsoft.com/office/drawing/2014/main" id="{86D8F95C-DCD5-4899-8649-CB5C9550408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Line 2031">
            <a:extLst>
              <a:ext uri="{FF2B5EF4-FFF2-40B4-BE49-F238E27FC236}">
                <a16:creationId xmlns:a16="http://schemas.microsoft.com/office/drawing/2014/main" id="{FCF17F41-FE76-434C-8899-FD9ED833F58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39" name="Group 2032">
          <a:extLst>
            <a:ext uri="{FF2B5EF4-FFF2-40B4-BE49-F238E27FC236}">
              <a16:creationId xmlns:a16="http://schemas.microsoft.com/office/drawing/2014/main" id="{74ABEFF7-3BE3-43F6-88E4-BDD45E690F6D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40" name="Line 2033">
            <a:extLst>
              <a:ext uri="{FF2B5EF4-FFF2-40B4-BE49-F238E27FC236}">
                <a16:creationId xmlns:a16="http://schemas.microsoft.com/office/drawing/2014/main" id="{4AC40BF4-3091-47C0-BFF4-B54CE337EC0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Line 2034">
            <a:extLst>
              <a:ext uri="{FF2B5EF4-FFF2-40B4-BE49-F238E27FC236}">
                <a16:creationId xmlns:a16="http://schemas.microsoft.com/office/drawing/2014/main" id="{5B778F2C-1647-4E24-AD80-BA0D2D52010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" name="Line 2035">
            <a:extLst>
              <a:ext uri="{FF2B5EF4-FFF2-40B4-BE49-F238E27FC236}">
                <a16:creationId xmlns:a16="http://schemas.microsoft.com/office/drawing/2014/main" id="{BF04FBA3-D91D-409D-AD03-3621E07DFAD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3" name="Line 2036">
            <a:extLst>
              <a:ext uri="{FF2B5EF4-FFF2-40B4-BE49-F238E27FC236}">
                <a16:creationId xmlns:a16="http://schemas.microsoft.com/office/drawing/2014/main" id="{127C63B3-53E2-46F6-BD7E-33DD467D3F7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" name="Line 2037">
            <a:extLst>
              <a:ext uri="{FF2B5EF4-FFF2-40B4-BE49-F238E27FC236}">
                <a16:creationId xmlns:a16="http://schemas.microsoft.com/office/drawing/2014/main" id="{63CEA8C4-9EC1-43D6-AC5E-CA61E0F46D6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5" name="Line 2038">
            <a:extLst>
              <a:ext uri="{FF2B5EF4-FFF2-40B4-BE49-F238E27FC236}">
                <a16:creationId xmlns:a16="http://schemas.microsoft.com/office/drawing/2014/main" id="{20396E18-A64A-4511-91E3-C6DDB6B6DB6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46" name="Group 2039">
          <a:extLst>
            <a:ext uri="{FF2B5EF4-FFF2-40B4-BE49-F238E27FC236}">
              <a16:creationId xmlns:a16="http://schemas.microsoft.com/office/drawing/2014/main" id="{824D4B47-ACD3-45A9-9952-674E6BD8E44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47" name="Line 2040">
            <a:extLst>
              <a:ext uri="{FF2B5EF4-FFF2-40B4-BE49-F238E27FC236}">
                <a16:creationId xmlns:a16="http://schemas.microsoft.com/office/drawing/2014/main" id="{CE881E27-110B-4BBF-9458-E41DFDBB362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Line 2041">
            <a:extLst>
              <a:ext uri="{FF2B5EF4-FFF2-40B4-BE49-F238E27FC236}">
                <a16:creationId xmlns:a16="http://schemas.microsoft.com/office/drawing/2014/main" id="{43E2EEB0-AB4B-41D8-873D-08A0590AFFB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" name="Line 2042">
            <a:extLst>
              <a:ext uri="{FF2B5EF4-FFF2-40B4-BE49-F238E27FC236}">
                <a16:creationId xmlns:a16="http://schemas.microsoft.com/office/drawing/2014/main" id="{6BE6A1D5-A7E9-4BE5-8AF3-BA87280CF72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0" name="Line 2043">
            <a:extLst>
              <a:ext uri="{FF2B5EF4-FFF2-40B4-BE49-F238E27FC236}">
                <a16:creationId xmlns:a16="http://schemas.microsoft.com/office/drawing/2014/main" id="{35E9D492-53E8-4B31-8754-D32EA8EA5A7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1" name="Line 2044">
            <a:extLst>
              <a:ext uri="{FF2B5EF4-FFF2-40B4-BE49-F238E27FC236}">
                <a16:creationId xmlns:a16="http://schemas.microsoft.com/office/drawing/2014/main" id="{30E3A267-2B3B-4901-BC65-C834B621C5D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Line 2045">
            <a:extLst>
              <a:ext uri="{FF2B5EF4-FFF2-40B4-BE49-F238E27FC236}">
                <a16:creationId xmlns:a16="http://schemas.microsoft.com/office/drawing/2014/main" id="{41093516-E11B-4367-8D81-993D4AFEBF0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53" name="Group 2046">
          <a:extLst>
            <a:ext uri="{FF2B5EF4-FFF2-40B4-BE49-F238E27FC236}">
              <a16:creationId xmlns:a16="http://schemas.microsoft.com/office/drawing/2014/main" id="{18E1ACF2-93A4-4E02-B1E1-84DAC7E47EAF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54" name="Line 2047">
            <a:extLst>
              <a:ext uri="{FF2B5EF4-FFF2-40B4-BE49-F238E27FC236}">
                <a16:creationId xmlns:a16="http://schemas.microsoft.com/office/drawing/2014/main" id="{31B2D983-9529-4705-AAC4-A6EDD3A0AF7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5" name="Line 2048">
            <a:extLst>
              <a:ext uri="{FF2B5EF4-FFF2-40B4-BE49-F238E27FC236}">
                <a16:creationId xmlns:a16="http://schemas.microsoft.com/office/drawing/2014/main" id="{91AA19EB-E143-4532-AB64-C05043149FC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Line 2049">
            <a:extLst>
              <a:ext uri="{FF2B5EF4-FFF2-40B4-BE49-F238E27FC236}">
                <a16:creationId xmlns:a16="http://schemas.microsoft.com/office/drawing/2014/main" id="{4DA5D17E-B140-4595-B8D3-9BAB1DFF68D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7" name="Line 2050">
            <a:extLst>
              <a:ext uri="{FF2B5EF4-FFF2-40B4-BE49-F238E27FC236}">
                <a16:creationId xmlns:a16="http://schemas.microsoft.com/office/drawing/2014/main" id="{1EAAFE2A-ABC5-466E-8D69-A613BDC524B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8" name="Line 2051">
            <a:extLst>
              <a:ext uri="{FF2B5EF4-FFF2-40B4-BE49-F238E27FC236}">
                <a16:creationId xmlns:a16="http://schemas.microsoft.com/office/drawing/2014/main" id="{966BFC06-3875-42B3-B1B2-6A7B6FBBC22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9" name="Line 2052">
            <a:extLst>
              <a:ext uri="{FF2B5EF4-FFF2-40B4-BE49-F238E27FC236}">
                <a16:creationId xmlns:a16="http://schemas.microsoft.com/office/drawing/2014/main" id="{DA7FE190-91BB-46B7-90EA-40AEDBD0001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60" name="Group 2053">
          <a:extLst>
            <a:ext uri="{FF2B5EF4-FFF2-40B4-BE49-F238E27FC236}">
              <a16:creationId xmlns:a16="http://schemas.microsoft.com/office/drawing/2014/main" id="{AD7E8CBF-71D2-4DFC-9E4D-844E049E446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61" name="Line 2054">
            <a:extLst>
              <a:ext uri="{FF2B5EF4-FFF2-40B4-BE49-F238E27FC236}">
                <a16:creationId xmlns:a16="http://schemas.microsoft.com/office/drawing/2014/main" id="{EAD76BF5-A802-476B-AE35-FA4FC97F10C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2" name="Line 2055">
            <a:extLst>
              <a:ext uri="{FF2B5EF4-FFF2-40B4-BE49-F238E27FC236}">
                <a16:creationId xmlns:a16="http://schemas.microsoft.com/office/drawing/2014/main" id="{AE5DCA17-6AD9-4142-B06D-C939EA5F538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3" name="Line 2056">
            <a:extLst>
              <a:ext uri="{FF2B5EF4-FFF2-40B4-BE49-F238E27FC236}">
                <a16:creationId xmlns:a16="http://schemas.microsoft.com/office/drawing/2014/main" id="{0622DB25-F9AA-445E-BD01-C00BA8C1797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Line 2057">
            <a:extLst>
              <a:ext uri="{FF2B5EF4-FFF2-40B4-BE49-F238E27FC236}">
                <a16:creationId xmlns:a16="http://schemas.microsoft.com/office/drawing/2014/main" id="{B129D717-592F-4EB2-B9BC-22FE722D433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Line 2058">
            <a:extLst>
              <a:ext uri="{FF2B5EF4-FFF2-40B4-BE49-F238E27FC236}">
                <a16:creationId xmlns:a16="http://schemas.microsoft.com/office/drawing/2014/main" id="{0AE401F5-9D3B-486D-9126-1F531422101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6" name="Line 2059">
            <a:extLst>
              <a:ext uri="{FF2B5EF4-FFF2-40B4-BE49-F238E27FC236}">
                <a16:creationId xmlns:a16="http://schemas.microsoft.com/office/drawing/2014/main" id="{1966DC41-035F-4248-A268-81CBE17460E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67" name="Group 2060">
          <a:extLst>
            <a:ext uri="{FF2B5EF4-FFF2-40B4-BE49-F238E27FC236}">
              <a16:creationId xmlns:a16="http://schemas.microsoft.com/office/drawing/2014/main" id="{70E47F98-CFED-41D2-B8F6-8318F66F9674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68" name="Line 2061">
            <a:extLst>
              <a:ext uri="{FF2B5EF4-FFF2-40B4-BE49-F238E27FC236}">
                <a16:creationId xmlns:a16="http://schemas.microsoft.com/office/drawing/2014/main" id="{83092E4E-9962-463B-9CF4-9F943F890F9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Line 2062">
            <a:extLst>
              <a:ext uri="{FF2B5EF4-FFF2-40B4-BE49-F238E27FC236}">
                <a16:creationId xmlns:a16="http://schemas.microsoft.com/office/drawing/2014/main" id="{81E98A26-E717-46E7-86DE-3CC928C2ABA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0" name="Line 2063">
            <a:extLst>
              <a:ext uri="{FF2B5EF4-FFF2-40B4-BE49-F238E27FC236}">
                <a16:creationId xmlns:a16="http://schemas.microsoft.com/office/drawing/2014/main" id="{502F877C-C003-4BC7-B75B-87A60914330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1" name="Line 2064">
            <a:extLst>
              <a:ext uri="{FF2B5EF4-FFF2-40B4-BE49-F238E27FC236}">
                <a16:creationId xmlns:a16="http://schemas.microsoft.com/office/drawing/2014/main" id="{31ED283E-A692-41BE-9E9B-BDB7B2AD80F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2" name="Line 2065">
            <a:extLst>
              <a:ext uri="{FF2B5EF4-FFF2-40B4-BE49-F238E27FC236}">
                <a16:creationId xmlns:a16="http://schemas.microsoft.com/office/drawing/2014/main" id="{C87349FA-336E-4883-951B-B6728F47A31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3" name="Line 2066">
            <a:extLst>
              <a:ext uri="{FF2B5EF4-FFF2-40B4-BE49-F238E27FC236}">
                <a16:creationId xmlns:a16="http://schemas.microsoft.com/office/drawing/2014/main" id="{A467275E-DF0B-4567-AFD0-BBB0D4E1CD4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74" name="Group 2067">
          <a:extLst>
            <a:ext uri="{FF2B5EF4-FFF2-40B4-BE49-F238E27FC236}">
              <a16:creationId xmlns:a16="http://schemas.microsoft.com/office/drawing/2014/main" id="{DAAFEDB6-23C0-473E-A784-8C3869E9CEB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75" name="Line 2068">
            <a:extLst>
              <a:ext uri="{FF2B5EF4-FFF2-40B4-BE49-F238E27FC236}">
                <a16:creationId xmlns:a16="http://schemas.microsoft.com/office/drawing/2014/main" id="{CCEDD18D-C4D8-414A-B2ED-DA1DEF79598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6" name="Line 2069">
            <a:extLst>
              <a:ext uri="{FF2B5EF4-FFF2-40B4-BE49-F238E27FC236}">
                <a16:creationId xmlns:a16="http://schemas.microsoft.com/office/drawing/2014/main" id="{95483939-C0EC-4DB5-B447-02893BE8654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" name="Line 2070">
            <a:extLst>
              <a:ext uri="{FF2B5EF4-FFF2-40B4-BE49-F238E27FC236}">
                <a16:creationId xmlns:a16="http://schemas.microsoft.com/office/drawing/2014/main" id="{39D7F1C8-1CB1-4C93-BB24-8822D1709F9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8" name="Line 2071">
            <a:extLst>
              <a:ext uri="{FF2B5EF4-FFF2-40B4-BE49-F238E27FC236}">
                <a16:creationId xmlns:a16="http://schemas.microsoft.com/office/drawing/2014/main" id="{D020F761-AD1E-4D78-BE7C-5951AB28159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9" name="Line 2072">
            <a:extLst>
              <a:ext uri="{FF2B5EF4-FFF2-40B4-BE49-F238E27FC236}">
                <a16:creationId xmlns:a16="http://schemas.microsoft.com/office/drawing/2014/main" id="{CFC57698-2B5A-4E74-B635-9B04BD2A258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0" name="Line 2073">
            <a:extLst>
              <a:ext uri="{FF2B5EF4-FFF2-40B4-BE49-F238E27FC236}">
                <a16:creationId xmlns:a16="http://schemas.microsoft.com/office/drawing/2014/main" id="{FF2501AA-7F72-4B7C-B8A9-8AF3BE7984A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81" name="Group 2074">
          <a:extLst>
            <a:ext uri="{FF2B5EF4-FFF2-40B4-BE49-F238E27FC236}">
              <a16:creationId xmlns:a16="http://schemas.microsoft.com/office/drawing/2014/main" id="{BD3A7744-CC53-47B6-9226-55FC64AF1A0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82" name="Line 2075">
            <a:extLst>
              <a:ext uri="{FF2B5EF4-FFF2-40B4-BE49-F238E27FC236}">
                <a16:creationId xmlns:a16="http://schemas.microsoft.com/office/drawing/2014/main" id="{79C6AE9F-303D-4783-A9DC-6F2837185A3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3" name="Line 2076">
            <a:extLst>
              <a:ext uri="{FF2B5EF4-FFF2-40B4-BE49-F238E27FC236}">
                <a16:creationId xmlns:a16="http://schemas.microsoft.com/office/drawing/2014/main" id="{C8D1670E-D3BC-4A24-AA0D-E0E08A6D7DC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4" name="Line 2077">
            <a:extLst>
              <a:ext uri="{FF2B5EF4-FFF2-40B4-BE49-F238E27FC236}">
                <a16:creationId xmlns:a16="http://schemas.microsoft.com/office/drawing/2014/main" id="{1EA226AE-4EB1-4285-9B9D-FEF34CFC9AB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5" name="Line 2078">
            <a:extLst>
              <a:ext uri="{FF2B5EF4-FFF2-40B4-BE49-F238E27FC236}">
                <a16:creationId xmlns:a16="http://schemas.microsoft.com/office/drawing/2014/main" id="{9A3ACF54-57EB-41FC-AD8B-CC3A9BBC01F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6" name="Line 2079">
            <a:extLst>
              <a:ext uri="{FF2B5EF4-FFF2-40B4-BE49-F238E27FC236}">
                <a16:creationId xmlns:a16="http://schemas.microsoft.com/office/drawing/2014/main" id="{84638781-622F-42ED-ACF5-C75BF2AF266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7" name="Line 2080">
            <a:extLst>
              <a:ext uri="{FF2B5EF4-FFF2-40B4-BE49-F238E27FC236}">
                <a16:creationId xmlns:a16="http://schemas.microsoft.com/office/drawing/2014/main" id="{FA2E7E77-379A-4B34-87A6-59614C8263A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88" name="Group 2081">
          <a:extLst>
            <a:ext uri="{FF2B5EF4-FFF2-40B4-BE49-F238E27FC236}">
              <a16:creationId xmlns:a16="http://schemas.microsoft.com/office/drawing/2014/main" id="{24604900-C202-49F6-9539-922517AD76A5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89" name="Line 2082">
            <a:extLst>
              <a:ext uri="{FF2B5EF4-FFF2-40B4-BE49-F238E27FC236}">
                <a16:creationId xmlns:a16="http://schemas.microsoft.com/office/drawing/2014/main" id="{832E6B06-842C-4F6C-B329-52F50AD6D86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0" name="Line 2083">
            <a:extLst>
              <a:ext uri="{FF2B5EF4-FFF2-40B4-BE49-F238E27FC236}">
                <a16:creationId xmlns:a16="http://schemas.microsoft.com/office/drawing/2014/main" id="{275C2415-41E1-4131-A43A-22622185D7C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1" name="Line 2084">
            <a:extLst>
              <a:ext uri="{FF2B5EF4-FFF2-40B4-BE49-F238E27FC236}">
                <a16:creationId xmlns:a16="http://schemas.microsoft.com/office/drawing/2014/main" id="{EDFC0908-B30C-4902-B9A1-0258DF3A111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Line 2085">
            <a:extLst>
              <a:ext uri="{FF2B5EF4-FFF2-40B4-BE49-F238E27FC236}">
                <a16:creationId xmlns:a16="http://schemas.microsoft.com/office/drawing/2014/main" id="{9052A5E8-3740-42F2-A106-BF1BCBFEFBC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" name="Line 2086">
            <a:extLst>
              <a:ext uri="{FF2B5EF4-FFF2-40B4-BE49-F238E27FC236}">
                <a16:creationId xmlns:a16="http://schemas.microsoft.com/office/drawing/2014/main" id="{2C5170B6-B27F-40C5-97C0-8C1B25CB025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4" name="Line 2087">
            <a:extLst>
              <a:ext uri="{FF2B5EF4-FFF2-40B4-BE49-F238E27FC236}">
                <a16:creationId xmlns:a16="http://schemas.microsoft.com/office/drawing/2014/main" id="{2A89CD7F-2ADB-43B4-9C2E-9B49A381FA7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395" name="Group 2088">
          <a:extLst>
            <a:ext uri="{FF2B5EF4-FFF2-40B4-BE49-F238E27FC236}">
              <a16:creationId xmlns:a16="http://schemas.microsoft.com/office/drawing/2014/main" id="{B5EF1899-223D-4ABA-8A88-0A3E4AC66EF7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396" name="Line 2089">
            <a:extLst>
              <a:ext uri="{FF2B5EF4-FFF2-40B4-BE49-F238E27FC236}">
                <a16:creationId xmlns:a16="http://schemas.microsoft.com/office/drawing/2014/main" id="{563B4B43-5D9C-44F3-9D53-A83A66AFAB1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7" name="Line 2090">
            <a:extLst>
              <a:ext uri="{FF2B5EF4-FFF2-40B4-BE49-F238E27FC236}">
                <a16:creationId xmlns:a16="http://schemas.microsoft.com/office/drawing/2014/main" id="{6E96E95D-C757-4A72-9CBF-BE71C19A4C5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8" name="Line 2091">
            <a:extLst>
              <a:ext uri="{FF2B5EF4-FFF2-40B4-BE49-F238E27FC236}">
                <a16:creationId xmlns:a16="http://schemas.microsoft.com/office/drawing/2014/main" id="{D2C11D36-A505-4594-A852-25C78BD886E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9" name="Line 2092">
            <a:extLst>
              <a:ext uri="{FF2B5EF4-FFF2-40B4-BE49-F238E27FC236}">
                <a16:creationId xmlns:a16="http://schemas.microsoft.com/office/drawing/2014/main" id="{4D32138C-A9D4-475D-9C38-981EB1A3BCA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2093">
            <a:extLst>
              <a:ext uri="{FF2B5EF4-FFF2-40B4-BE49-F238E27FC236}">
                <a16:creationId xmlns:a16="http://schemas.microsoft.com/office/drawing/2014/main" id="{72EA99B1-6CA0-4BDF-8DC4-F6783C8DC4E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2094">
            <a:extLst>
              <a:ext uri="{FF2B5EF4-FFF2-40B4-BE49-F238E27FC236}">
                <a16:creationId xmlns:a16="http://schemas.microsoft.com/office/drawing/2014/main" id="{CEC188DE-F6CD-4CAD-B878-E7B18EA4DD0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02" name="Group 2095">
          <a:extLst>
            <a:ext uri="{FF2B5EF4-FFF2-40B4-BE49-F238E27FC236}">
              <a16:creationId xmlns:a16="http://schemas.microsoft.com/office/drawing/2014/main" id="{7F6FCC3E-2F66-4982-820E-F9EF38F4CFFE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03" name="Line 2096">
            <a:extLst>
              <a:ext uri="{FF2B5EF4-FFF2-40B4-BE49-F238E27FC236}">
                <a16:creationId xmlns:a16="http://schemas.microsoft.com/office/drawing/2014/main" id="{43136BD5-7C79-451A-9F09-93835AD6F4D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4" name="Line 2097">
            <a:extLst>
              <a:ext uri="{FF2B5EF4-FFF2-40B4-BE49-F238E27FC236}">
                <a16:creationId xmlns:a16="http://schemas.microsoft.com/office/drawing/2014/main" id="{44AA781C-F5A4-46EC-8765-FF83CF711BA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2098">
            <a:extLst>
              <a:ext uri="{FF2B5EF4-FFF2-40B4-BE49-F238E27FC236}">
                <a16:creationId xmlns:a16="http://schemas.microsoft.com/office/drawing/2014/main" id="{C2AF8933-0E92-4FCF-BB8A-6808C5DE7C4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6" name="Line 2099">
            <a:extLst>
              <a:ext uri="{FF2B5EF4-FFF2-40B4-BE49-F238E27FC236}">
                <a16:creationId xmlns:a16="http://schemas.microsoft.com/office/drawing/2014/main" id="{683C4F39-12EF-427E-909A-3327BA78871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7" name="Line 2100">
            <a:extLst>
              <a:ext uri="{FF2B5EF4-FFF2-40B4-BE49-F238E27FC236}">
                <a16:creationId xmlns:a16="http://schemas.microsoft.com/office/drawing/2014/main" id="{4AD8F8D6-1959-4A91-8A9C-99666F05D43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" name="Line 2101">
            <a:extLst>
              <a:ext uri="{FF2B5EF4-FFF2-40B4-BE49-F238E27FC236}">
                <a16:creationId xmlns:a16="http://schemas.microsoft.com/office/drawing/2014/main" id="{26268BF6-841A-4102-8D9E-C8DF13535EA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09" name="Group 2102">
          <a:extLst>
            <a:ext uri="{FF2B5EF4-FFF2-40B4-BE49-F238E27FC236}">
              <a16:creationId xmlns:a16="http://schemas.microsoft.com/office/drawing/2014/main" id="{6896516B-42CA-466C-906D-99A147E60336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10" name="Line 2103">
            <a:extLst>
              <a:ext uri="{FF2B5EF4-FFF2-40B4-BE49-F238E27FC236}">
                <a16:creationId xmlns:a16="http://schemas.microsoft.com/office/drawing/2014/main" id="{93B3AFCE-C4F9-4E3C-AF30-B538E9BC228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" name="Line 2104">
            <a:extLst>
              <a:ext uri="{FF2B5EF4-FFF2-40B4-BE49-F238E27FC236}">
                <a16:creationId xmlns:a16="http://schemas.microsoft.com/office/drawing/2014/main" id="{FDF8DF89-3B6F-44F9-9F37-390D6820B1D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2105">
            <a:extLst>
              <a:ext uri="{FF2B5EF4-FFF2-40B4-BE49-F238E27FC236}">
                <a16:creationId xmlns:a16="http://schemas.microsoft.com/office/drawing/2014/main" id="{1FEC4AB8-1C8D-403E-B3B1-72D9FFCCDA4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" name="Line 2106">
            <a:extLst>
              <a:ext uri="{FF2B5EF4-FFF2-40B4-BE49-F238E27FC236}">
                <a16:creationId xmlns:a16="http://schemas.microsoft.com/office/drawing/2014/main" id="{106F3C02-314A-40C4-B008-6597B89A34D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" name="Line 2107">
            <a:extLst>
              <a:ext uri="{FF2B5EF4-FFF2-40B4-BE49-F238E27FC236}">
                <a16:creationId xmlns:a16="http://schemas.microsoft.com/office/drawing/2014/main" id="{C27E6997-F515-4C75-9754-DE75CFC9F39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" name="Line 2108">
            <a:extLst>
              <a:ext uri="{FF2B5EF4-FFF2-40B4-BE49-F238E27FC236}">
                <a16:creationId xmlns:a16="http://schemas.microsoft.com/office/drawing/2014/main" id="{C45B6357-C550-482C-A0C6-982F160EE78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16" name="Group 2109">
          <a:extLst>
            <a:ext uri="{FF2B5EF4-FFF2-40B4-BE49-F238E27FC236}">
              <a16:creationId xmlns:a16="http://schemas.microsoft.com/office/drawing/2014/main" id="{E80E907B-A392-4F03-B13C-66F082C873A7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17" name="Line 2110">
            <a:extLst>
              <a:ext uri="{FF2B5EF4-FFF2-40B4-BE49-F238E27FC236}">
                <a16:creationId xmlns:a16="http://schemas.microsoft.com/office/drawing/2014/main" id="{962BD689-BF69-4F25-82AF-A2FEC54D465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8" name="Line 2111">
            <a:extLst>
              <a:ext uri="{FF2B5EF4-FFF2-40B4-BE49-F238E27FC236}">
                <a16:creationId xmlns:a16="http://schemas.microsoft.com/office/drawing/2014/main" id="{B09F131F-47D0-44BB-A079-CE6477B063F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9" name="Line 2112">
            <a:extLst>
              <a:ext uri="{FF2B5EF4-FFF2-40B4-BE49-F238E27FC236}">
                <a16:creationId xmlns:a16="http://schemas.microsoft.com/office/drawing/2014/main" id="{34F28CF0-1C3A-4651-98F0-BF02A73F417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2113">
            <a:extLst>
              <a:ext uri="{FF2B5EF4-FFF2-40B4-BE49-F238E27FC236}">
                <a16:creationId xmlns:a16="http://schemas.microsoft.com/office/drawing/2014/main" id="{558B8698-ABB1-43AC-BD4E-286944BE3F6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1" name="Line 2114">
            <a:extLst>
              <a:ext uri="{FF2B5EF4-FFF2-40B4-BE49-F238E27FC236}">
                <a16:creationId xmlns:a16="http://schemas.microsoft.com/office/drawing/2014/main" id="{4FA6F0F6-6A91-4EC5-94E2-FA64B5E9AED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2" name="Line 2115">
            <a:extLst>
              <a:ext uri="{FF2B5EF4-FFF2-40B4-BE49-F238E27FC236}">
                <a16:creationId xmlns:a16="http://schemas.microsoft.com/office/drawing/2014/main" id="{76BD1884-0887-4A48-8C21-40FF6037957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23" name="Group 2116">
          <a:extLst>
            <a:ext uri="{FF2B5EF4-FFF2-40B4-BE49-F238E27FC236}">
              <a16:creationId xmlns:a16="http://schemas.microsoft.com/office/drawing/2014/main" id="{5CE2EE8B-1A70-454D-9E51-2C91AF8801A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24" name="Line 2117">
            <a:extLst>
              <a:ext uri="{FF2B5EF4-FFF2-40B4-BE49-F238E27FC236}">
                <a16:creationId xmlns:a16="http://schemas.microsoft.com/office/drawing/2014/main" id="{8F79139B-ECA8-4072-983B-9B1F193E677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" name="Line 2118">
            <a:extLst>
              <a:ext uri="{FF2B5EF4-FFF2-40B4-BE49-F238E27FC236}">
                <a16:creationId xmlns:a16="http://schemas.microsoft.com/office/drawing/2014/main" id="{9BDFFC3B-89C6-401A-BBB3-718FFF516B8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6" name="Line 2119">
            <a:extLst>
              <a:ext uri="{FF2B5EF4-FFF2-40B4-BE49-F238E27FC236}">
                <a16:creationId xmlns:a16="http://schemas.microsoft.com/office/drawing/2014/main" id="{0A3B9EA1-89F3-4A96-AE25-23165FD235A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7" name="Line 2120">
            <a:extLst>
              <a:ext uri="{FF2B5EF4-FFF2-40B4-BE49-F238E27FC236}">
                <a16:creationId xmlns:a16="http://schemas.microsoft.com/office/drawing/2014/main" id="{2963C0FF-A4C9-467D-99E3-2DB9FCDD944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8" name="Line 2121">
            <a:extLst>
              <a:ext uri="{FF2B5EF4-FFF2-40B4-BE49-F238E27FC236}">
                <a16:creationId xmlns:a16="http://schemas.microsoft.com/office/drawing/2014/main" id="{A7A7FC1F-663A-4410-836A-27FE8D27E30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9" name="Line 2122">
            <a:extLst>
              <a:ext uri="{FF2B5EF4-FFF2-40B4-BE49-F238E27FC236}">
                <a16:creationId xmlns:a16="http://schemas.microsoft.com/office/drawing/2014/main" id="{97302792-E9FC-49BD-BC41-EC21FD94706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30" name="Group 2123">
          <a:extLst>
            <a:ext uri="{FF2B5EF4-FFF2-40B4-BE49-F238E27FC236}">
              <a16:creationId xmlns:a16="http://schemas.microsoft.com/office/drawing/2014/main" id="{C9A9838B-B10F-43F2-9159-FCA571F7842E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31" name="Line 2124">
            <a:extLst>
              <a:ext uri="{FF2B5EF4-FFF2-40B4-BE49-F238E27FC236}">
                <a16:creationId xmlns:a16="http://schemas.microsoft.com/office/drawing/2014/main" id="{30E2CAC3-B78A-4109-B278-180486E0BC7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2" name="Line 2125">
            <a:extLst>
              <a:ext uri="{FF2B5EF4-FFF2-40B4-BE49-F238E27FC236}">
                <a16:creationId xmlns:a16="http://schemas.microsoft.com/office/drawing/2014/main" id="{D1D492F0-2FB7-4586-9D36-F4C07CB9D88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3" name="Line 2126">
            <a:extLst>
              <a:ext uri="{FF2B5EF4-FFF2-40B4-BE49-F238E27FC236}">
                <a16:creationId xmlns:a16="http://schemas.microsoft.com/office/drawing/2014/main" id="{6DD271FF-14B7-4F98-959D-6978ECE3E64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4" name="Line 2127">
            <a:extLst>
              <a:ext uri="{FF2B5EF4-FFF2-40B4-BE49-F238E27FC236}">
                <a16:creationId xmlns:a16="http://schemas.microsoft.com/office/drawing/2014/main" id="{36ACDC2A-68CC-46D5-8D6D-A6B34AFF9D6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5" name="Line 2128">
            <a:extLst>
              <a:ext uri="{FF2B5EF4-FFF2-40B4-BE49-F238E27FC236}">
                <a16:creationId xmlns:a16="http://schemas.microsoft.com/office/drawing/2014/main" id="{F9611CA8-1B9C-40D2-9884-745D150F80C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6" name="Line 2129">
            <a:extLst>
              <a:ext uri="{FF2B5EF4-FFF2-40B4-BE49-F238E27FC236}">
                <a16:creationId xmlns:a16="http://schemas.microsoft.com/office/drawing/2014/main" id="{4E446EAE-2A5A-486E-A5A9-740C6FDC96A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37" name="Group 2130">
          <a:extLst>
            <a:ext uri="{FF2B5EF4-FFF2-40B4-BE49-F238E27FC236}">
              <a16:creationId xmlns:a16="http://schemas.microsoft.com/office/drawing/2014/main" id="{355946C1-773C-4723-9AB2-42690006A949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38" name="Line 2131">
            <a:extLst>
              <a:ext uri="{FF2B5EF4-FFF2-40B4-BE49-F238E27FC236}">
                <a16:creationId xmlns:a16="http://schemas.microsoft.com/office/drawing/2014/main" id="{D1F612A5-7A3E-4E31-87AA-CB665484431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9" name="Line 2132">
            <a:extLst>
              <a:ext uri="{FF2B5EF4-FFF2-40B4-BE49-F238E27FC236}">
                <a16:creationId xmlns:a16="http://schemas.microsoft.com/office/drawing/2014/main" id="{0390AD01-3DD1-4FE6-A8BC-72939040B7E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0" name="Line 2133">
            <a:extLst>
              <a:ext uri="{FF2B5EF4-FFF2-40B4-BE49-F238E27FC236}">
                <a16:creationId xmlns:a16="http://schemas.microsoft.com/office/drawing/2014/main" id="{7F7FCCDB-F0A3-4172-AED9-A6A12B55169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1" name="Line 2134">
            <a:extLst>
              <a:ext uri="{FF2B5EF4-FFF2-40B4-BE49-F238E27FC236}">
                <a16:creationId xmlns:a16="http://schemas.microsoft.com/office/drawing/2014/main" id="{2CB5250D-E8CE-42AD-8045-19808B0D1D8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2" name="Line 2135">
            <a:extLst>
              <a:ext uri="{FF2B5EF4-FFF2-40B4-BE49-F238E27FC236}">
                <a16:creationId xmlns:a16="http://schemas.microsoft.com/office/drawing/2014/main" id="{067204AE-92B6-463C-B885-5400154AF16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3" name="Line 2136">
            <a:extLst>
              <a:ext uri="{FF2B5EF4-FFF2-40B4-BE49-F238E27FC236}">
                <a16:creationId xmlns:a16="http://schemas.microsoft.com/office/drawing/2014/main" id="{F852CE92-53AB-41B9-ADDB-745DB6B50D4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44" name="Group 2137">
          <a:extLst>
            <a:ext uri="{FF2B5EF4-FFF2-40B4-BE49-F238E27FC236}">
              <a16:creationId xmlns:a16="http://schemas.microsoft.com/office/drawing/2014/main" id="{6660DE23-7534-42FE-8406-DA99B2D8B80F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45" name="Line 2138">
            <a:extLst>
              <a:ext uri="{FF2B5EF4-FFF2-40B4-BE49-F238E27FC236}">
                <a16:creationId xmlns:a16="http://schemas.microsoft.com/office/drawing/2014/main" id="{897C6599-E4EF-4827-B02E-DC7173C3477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6" name="Line 2139">
            <a:extLst>
              <a:ext uri="{FF2B5EF4-FFF2-40B4-BE49-F238E27FC236}">
                <a16:creationId xmlns:a16="http://schemas.microsoft.com/office/drawing/2014/main" id="{006D60C0-2DA6-4F94-ABB1-FEE33FBE0AE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7" name="Line 2140">
            <a:extLst>
              <a:ext uri="{FF2B5EF4-FFF2-40B4-BE49-F238E27FC236}">
                <a16:creationId xmlns:a16="http://schemas.microsoft.com/office/drawing/2014/main" id="{0EC8C702-311A-46E3-95F2-88759F8A89D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8" name="Line 2141">
            <a:extLst>
              <a:ext uri="{FF2B5EF4-FFF2-40B4-BE49-F238E27FC236}">
                <a16:creationId xmlns:a16="http://schemas.microsoft.com/office/drawing/2014/main" id="{E2567B4C-0C8A-4C67-8E7F-A199069A7B3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9" name="Line 2142">
            <a:extLst>
              <a:ext uri="{FF2B5EF4-FFF2-40B4-BE49-F238E27FC236}">
                <a16:creationId xmlns:a16="http://schemas.microsoft.com/office/drawing/2014/main" id="{B8E08959-76A6-48C7-9A20-3C5E15AB784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0" name="Line 2143">
            <a:extLst>
              <a:ext uri="{FF2B5EF4-FFF2-40B4-BE49-F238E27FC236}">
                <a16:creationId xmlns:a16="http://schemas.microsoft.com/office/drawing/2014/main" id="{6956431A-CF55-4EC2-8A06-2714151019E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51" name="Group 2144">
          <a:extLst>
            <a:ext uri="{FF2B5EF4-FFF2-40B4-BE49-F238E27FC236}">
              <a16:creationId xmlns:a16="http://schemas.microsoft.com/office/drawing/2014/main" id="{83FA01E3-8B6B-4998-A291-E3B626FB40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52" name="Line 2145">
            <a:extLst>
              <a:ext uri="{FF2B5EF4-FFF2-40B4-BE49-F238E27FC236}">
                <a16:creationId xmlns:a16="http://schemas.microsoft.com/office/drawing/2014/main" id="{DD352E29-79D8-4369-B95A-806032CF4FA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3" name="Line 2146">
            <a:extLst>
              <a:ext uri="{FF2B5EF4-FFF2-40B4-BE49-F238E27FC236}">
                <a16:creationId xmlns:a16="http://schemas.microsoft.com/office/drawing/2014/main" id="{E1346F80-CC04-4DAE-84F9-55120025A3E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4" name="Line 2147">
            <a:extLst>
              <a:ext uri="{FF2B5EF4-FFF2-40B4-BE49-F238E27FC236}">
                <a16:creationId xmlns:a16="http://schemas.microsoft.com/office/drawing/2014/main" id="{47DBEB38-4A1E-43D4-89B2-119B7812710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5" name="Line 2148">
            <a:extLst>
              <a:ext uri="{FF2B5EF4-FFF2-40B4-BE49-F238E27FC236}">
                <a16:creationId xmlns:a16="http://schemas.microsoft.com/office/drawing/2014/main" id="{A7196764-156F-44B0-82C2-409D3CC3533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6" name="Line 2149">
            <a:extLst>
              <a:ext uri="{FF2B5EF4-FFF2-40B4-BE49-F238E27FC236}">
                <a16:creationId xmlns:a16="http://schemas.microsoft.com/office/drawing/2014/main" id="{9741EEA4-85DB-4225-A1C9-D3975DC8BF2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7" name="Line 2150">
            <a:extLst>
              <a:ext uri="{FF2B5EF4-FFF2-40B4-BE49-F238E27FC236}">
                <a16:creationId xmlns:a16="http://schemas.microsoft.com/office/drawing/2014/main" id="{193A9A0A-7FEC-4FD8-ACFE-E4C11C444E4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58" name="Group 2151">
          <a:extLst>
            <a:ext uri="{FF2B5EF4-FFF2-40B4-BE49-F238E27FC236}">
              <a16:creationId xmlns:a16="http://schemas.microsoft.com/office/drawing/2014/main" id="{72276BBA-B308-4633-9A06-866F3675976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59" name="Line 2152">
            <a:extLst>
              <a:ext uri="{FF2B5EF4-FFF2-40B4-BE49-F238E27FC236}">
                <a16:creationId xmlns:a16="http://schemas.microsoft.com/office/drawing/2014/main" id="{BF369919-6688-464E-A496-5B8FB0B3A87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" name="Line 2153">
            <a:extLst>
              <a:ext uri="{FF2B5EF4-FFF2-40B4-BE49-F238E27FC236}">
                <a16:creationId xmlns:a16="http://schemas.microsoft.com/office/drawing/2014/main" id="{BA645C5C-2906-4C4F-91EF-222B5A1E9E4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" name="Line 2154">
            <a:extLst>
              <a:ext uri="{FF2B5EF4-FFF2-40B4-BE49-F238E27FC236}">
                <a16:creationId xmlns:a16="http://schemas.microsoft.com/office/drawing/2014/main" id="{65E49C9F-D39F-41F9-B7AF-719BE1C20EC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2" name="Line 2155">
            <a:extLst>
              <a:ext uri="{FF2B5EF4-FFF2-40B4-BE49-F238E27FC236}">
                <a16:creationId xmlns:a16="http://schemas.microsoft.com/office/drawing/2014/main" id="{4A224EF5-6380-406C-9876-640B1B82B1C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" name="Line 2156">
            <a:extLst>
              <a:ext uri="{FF2B5EF4-FFF2-40B4-BE49-F238E27FC236}">
                <a16:creationId xmlns:a16="http://schemas.microsoft.com/office/drawing/2014/main" id="{9DF58E18-BC72-4350-BB6D-FECA9AD6BB0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" name="Line 2157">
            <a:extLst>
              <a:ext uri="{FF2B5EF4-FFF2-40B4-BE49-F238E27FC236}">
                <a16:creationId xmlns:a16="http://schemas.microsoft.com/office/drawing/2014/main" id="{B3C2ED61-B646-40C9-A2DA-8857AE0B473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65" name="Group 2158">
          <a:extLst>
            <a:ext uri="{FF2B5EF4-FFF2-40B4-BE49-F238E27FC236}">
              <a16:creationId xmlns:a16="http://schemas.microsoft.com/office/drawing/2014/main" id="{6F3E23BB-6614-49C9-A168-CE21A6A0376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66" name="Line 2159">
            <a:extLst>
              <a:ext uri="{FF2B5EF4-FFF2-40B4-BE49-F238E27FC236}">
                <a16:creationId xmlns:a16="http://schemas.microsoft.com/office/drawing/2014/main" id="{FF23F6FE-0E53-4184-8FDE-10BF316B134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7" name="Line 2160">
            <a:extLst>
              <a:ext uri="{FF2B5EF4-FFF2-40B4-BE49-F238E27FC236}">
                <a16:creationId xmlns:a16="http://schemas.microsoft.com/office/drawing/2014/main" id="{CC8B8CD9-93DB-412B-A5A0-9749E412A9C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" name="Line 2161">
            <a:extLst>
              <a:ext uri="{FF2B5EF4-FFF2-40B4-BE49-F238E27FC236}">
                <a16:creationId xmlns:a16="http://schemas.microsoft.com/office/drawing/2014/main" id="{2DEB7496-3D4C-48D2-B5D4-22F9DD8E195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" name="Line 2162">
            <a:extLst>
              <a:ext uri="{FF2B5EF4-FFF2-40B4-BE49-F238E27FC236}">
                <a16:creationId xmlns:a16="http://schemas.microsoft.com/office/drawing/2014/main" id="{87B99895-B133-4966-88B9-D749A29D981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" name="Line 2163">
            <a:extLst>
              <a:ext uri="{FF2B5EF4-FFF2-40B4-BE49-F238E27FC236}">
                <a16:creationId xmlns:a16="http://schemas.microsoft.com/office/drawing/2014/main" id="{6DD75FE8-7689-44B1-A27E-346D35B772F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1" name="Line 2164">
            <a:extLst>
              <a:ext uri="{FF2B5EF4-FFF2-40B4-BE49-F238E27FC236}">
                <a16:creationId xmlns:a16="http://schemas.microsoft.com/office/drawing/2014/main" id="{97A996E8-F7E1-437F-941C-0C17D518654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72" name="Group 2165">
          <a:extLst>
            <a:ext uri="{FF2B5EF4-FFF2-40B4-BE49-F238E27FC236}">
              <a16:creationId xmlns:a16="http://schemas.microsoft.com/office/drawing/2014/main" id="{1A0BE6DE-6172-4DB9-AA74-6E62C4AEC00F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73" name="Line 2166">
            <a:extLst>
              <a:ext uri="{FF2B5EF4-FFF2-40B4-BE49-F238E27FC236}">
                <a16:creationId xmlns:a16="http://schemas.microsoft.com/office/drawing/2014/main" id="{C86F3147-216F-4140-820F-31F0763E4F3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4" name="Line 2167">
            <a:extLst>
              <a:ext uri="{FF2B5EF4-FFF2-40B4-BE49-F238E27FC236}">
                <a16:creationId xmlns:a16="http://schemas.microsoft.com/office/drawing/2014/main" id="{09DB5FCB-E37D-47CE-96EC-068EB0F42A3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5" name="Line 2168">
            <a:extLst>
              <a:ext uri="{FF2B5EF4-FFF2-40B4-BE49-F238E27FC236}">
                <a16:creationId xmlns:a16="http://schemas.microsoft.com/office/drawing/2014/main" id="{0ECFF7D6-AE89-4C24-9105-958FD96A297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6" name="Line 2169">
            <a:extLst>
              <a:ext uri="{FF2B5EF4-FFF2-40B4-BE49-F238E27FC236}">
                <a16:creationId xmlns:a16="http://schemas.microsoft.com/office/drawing/2014/main" id="{29647D5E-6956-4795-BB1C-302926FAD6D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7" name="Line 2170">
            <a:extLst>
              <a:ext uri="{FF2B5EF4-FFF2-40B4-BE49-F238E27FC236}">
                <a16:creationId xmlns:a16="http://schemas.microsoft.com/office/drawing/2014/main" id="{49131DD8-EB1A-47DD-AD33-26BBC18C07F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8" name="Line 2171">
            <a:extLst>
              <a:ext uri="{FF2B5EF4-FFF2-40B4-BE49-F238E27FC236}">
                <a16:creationId xmlns:a16="http://schemas.microsoft.com/office/drawing/2014/main" id="{B29CEC62-E11D-418E-A3DC-FD5346FF3C0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79" name="Group 2172">
          <a:extLst>
            <a:ext uri="{FF2B5EF4-FFF2-40B4-BE49-F238E27FC236}">
              <a16:creationId xmlns:a16="http://schemas.microsoft.com/office/drawing/2014/main" id="{E315A89C-C13D-409D-924A-255CF94A79C7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80" name="Line 2173">
            <a:extLst>
              <a:ext uri="{FF2B5EF4-FFF2-40B4-BE49-F238E27FC236}">
                <a16:creationId xmlns:a16="http://schemas.microsoft.com/office/drawing/2014/main" id="{E35D4341-0B9E-4B21-A586-58263543F25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" name="Line 2174">
            <a:extLst>
              <a:ext uri="{FF2B5EF4-FFF2-40B4-BE49-F238E27FC236}">
                <a16:creationId xmlns:a16="http://schemas.microsoft.com/office/drawing/2014/main" id="{3DA71571-DAA6-4F4B-8D0F-8579C713377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" name="Line 2175">
            <a:extLst>
              <a:ext uri="{FF2B5EF4-FFF2-40B4-BE49-F238E27FC236}">
                <a16:creationId xmlns:a16="http://schemas.microsoft.com/office/drawing/2014/main" id="{BB8F4AE5-C8AE-4C94-BF1B-45C730368D4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3" name="Line 2176">
            <a:extLst>
              <a:ext uri="{FF2B5EF4-FFF2-40B4-BE49-F238E27FC236}">
                <a16:creationId xmlns:a16="http://schemas.microsoft.com/office/drawing/2014/main" id="{1858F141-12BE-4AC9-AECC-4A49989CC1B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4" name="Line 2177">
            <a:extLst>
              <a:ext uri="{FF2B5EF4-FFF2-40B4-BE49-F238E27FC236}">
                <a16:creationId xmlns:a16="http://schemas.microsoft.com/office/drawing/2014/main" id="{7F8AAF2F-7189-4EC6-8408-74EB1C160BF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" name="Line 2178">
            <a:extLst>
              <a:ext uri="{FF2B5EF4-FFF2-40B4-BE49-F238E27FC236}">
                <a16:creationId xmlns:a16="http://schemas.microsoft.com/office/drawing/2014/main" id="{FCE1D2A2-DCA9-488E-ACEE-99B1E43733A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86" name="Group 2179">
          <a:extLst>
            <a:ext uri="{FF2B5EF4-FFF2-40B4-BE49-F238E27FC236}">
              <a16:creationId xmlns:a16="http://schemas.microsoft.com/office/drawing/2014/main" id="{94C10432-D6A7-4D7B-A4ED-4AC2DE39117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87" name="Line 2180">
            <a:extLst>
              <a:ext uri="{FF2B5EF4-FFF2-40B4-BE49-F238E27FC236}">
                <a16:creationId xmlns:a16="http://schemas.microsoft.com/office/drawing/2014/main" id="{2C34E01A-5B1D-4896-A112-5A851705CAD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8" name="Line 2181">
            <a:extLst>
              <a:ext uri="{FF2B5EF4-FFF2-40B4-BE49-F238E27FC236}">
                <a16:creationId xmlns:a16="http://schemas.microsoft.com/office/drawing/2014/main" id="{807EE6E0-704D-4ED2-9E05-9EB1F3CAA36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9" name="Line 2182">
            <a:extLst>
              <a:ext uri="{FF2B5EF4-FFF2-40B4-BE49-F238E27FC236}">
                <a16:creationId xmlns:a16="http://schemas.microsoft.com/office/drawing/2014/main" id="{70105119-A90A-4568-AC71-0906721EF31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0" name="Line 2183">
            <a:extLst>
              <a:ext uri="{FF2B5EF4-FFF2-40B4-BE49-F238E27FC236}">
                <a16:creationId xmlns:a16="http://schemas.microsoft.com/office/drawing/2014/main" id="{038AF6C9-2C13-4617-AA2B-8CA2709642E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" name="Line 2184">
            <a:extLst>
              <a:ext uri="{FF2B5EF4-FFF2-40B4-BE49-F238E27FC236}">
                <a16:creationId xmlns:a16="http://schemas.microsoft.com/office/drawing/2014/main" id="{77218706-E79F-4E17-8320-A60FB7410A6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2" name="Line 2185">
            <a:extLst>
              <a:ext uri="{FF2B5EF4-FFF2-40B4-BE49-F238E27FC236}">
                <a16:creationId xmlns:a16="http://schemas.microsoft.com/office/drawing/2014/main" id="{7834DB4D-41C6-42E5-8A7E-BA664F4292D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493" name="Group 2186">
          <a:extLst>
            <a:ext uri="{FF2B5EF4-FFF2-40B4-BE49-F238E27FC236}">
              <a16:creationId xmlns:a16="http://schemas.microsoft.com/office/drawing/2014/main" id="{2BC2633A-FFBC-4583-9AEA-FA555A3F0CD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494" name="Line 2187">
            <a:extLst>
              <a:ext uri="{FF2B5EF4-FFF2-40B4-BE49-F238E27FC236}">
                <a16:creationId xmlns:a16="http://schemas.microsoft.com/office/drawing/2014/main" id="{921E7C7E-EF5C-4149-89D3-E39A3A32F89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5" name="Line 2188">
            <a:extLst>
              <a:ext uri="{FF2B5EF4-FFF2-40B4-BE49-F238E27FC236}">
                <a16:creationId xmlns:a16="http://schemas.microsoft.com/office/drawing/2014/main" id="{64CDECC1-8525-4819-943D-973E3F2A209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" name="Line 2189">
            <a:extLst>
              <a:ext uri="{FF2B5EF4-FFF2-40B4-BE49-F238E27FC236}">
                <a16:creationId xmlns:a16="http://schemas.microsoft.com/office/drawing/2014/main" id="{AE53F9DC-9782-4798-84BC-CE7F347CBEE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" name="Line 2190">
            <a:extLst>
              <a:ext uri="{FF2B5EF4-FFF2-40B4-BE49-F238E27FC236}">
                <a16:creationId xmlns:a16="http://schemas.microsoft.com/office/drawing/2014/main" id="{CF56BE68-FB9A-47A9-A700-C20F2310772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8" name="Line 2191">
            <a:extLst>
              <a:ext uri="{FF2B5EF4-FFF2-40B4-BE49-F238E27FC236}">
                <a16:creationId xmlns:a16="http://schemas.microsoft.com/office/drawing/2014/main" id="{9D247872-9DCB-4E0E-80B0-22AEA388CA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9" name="Line 2192">
            <a:extLst>
              <a:ext uri="{FF2B5EF4-FFF2-40B4-BE49-F238E27FC236}">
                <a16:creationId xmlns:a16="http://schemas.microsoft.com/office/drawing/2014/main" id="{B3D8E0B7-BA08-4FFE-85C9-A42C97C28AE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00" name="Group 2193">
          <a:extLst>
            <a:ext uri="{FF2B5EF4-FFF2-40B4-BE49-F238E27FC236}">
              <a16:creationId xmlns:a16="http://schemas.microsoft.com/office/drawing/2014/main" id="{21FB3BCB-B353-4347-B9C8-49A65911A538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01" name="Line 2194">
            <a:extLst>
              <a:ext uri="{FF2B5EF4-FFF2-40B4-BE49-F238E27FC236}">
                <a16:creationId xmlns:a16="http://schemas.microsoft.com/office/drawing/2014/main" id="{CBEA94AE-EE5A-443C-8F78-2784D636415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2" name="Line 2195">
            <a:extLst>
              <a:ext uri="{FF2B5EF4-FFF2-40B4-BE49-F238E27FC236}">
                <a16:creationId xmlns:a16="http://schemas.microsoft.com/office/drawing/2014/main" id="{A27200C2-5BF8-43FC-B8B4-201749A05B2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" name="Line 2196">
            <a:extLst>
              <a:ext uri="{FF2B5EF4-FFF2-40B4-BE49-F238E27FC236}">
                <a16:creationId xmlns:a16="http://schemas.microsoft.com/office/drawing/2014/main" id="{74FC6534-6634-422D-AEBD-C7198CAF484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" name="Line 2197">
            <a:extLst>
              <a:ext uri="{FF2B5EF4-FFF2-40B4-BE49-F238E27FC236}">
                <a16:creationId xmlns:a16="http://schemas.microsoft.com/office/drawing/2014/main" id="{9B8C64A9-22DC-4380-B8AA-B5B3D460FD6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5" name="Line 2198">
            <a:extLst>
              <a:ext uri="{FF2B5EF4-FFF2-40B4-BE49-F238E27FC236}">
                <a16:creationId xmlns:a16="http://schemas.microsoft.com/office/drawing/2014/main" id="{8CB16795-DAC4-4C1C-A4A5-1EB86F5B4D4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6" name="Line 2199">
            <a:extLst>
              <a:ext uri="{FF2B5EF4-FFF2-40B4-BE49-F238E27FC236}">
                <a16:creationId xmlns:a16="http://schemas.microsoft.com/office/drawing/2014/main" id="{33AC3A80-22CB-4C15-94BA-58608FB8768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07" name="Group 2200">
          <a:extLst>
            <a:ext uri="{FF2B5EF4-FFF2-40B4-BE49-F238E27FC236}">
              <a16:creationId xmlns:a16="http://schemas.microsoft.com/office/drawing/2014/main" id="{CC96FF5C-ADF7-4BDF-B9EB-C6D1F8C15D4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08" name="Line 2201">
            <a:extLst>
              <a:ext uri="{FF2B5EF4-FFF2-40B4-BE49-F238E27FC236}">
                <a16:creationId xmlns:a16="http://schemas.microsoft.com/office/drawing/2014/main" id="{60930CE9-FB52-4568-9E3C-2BFDC5758BF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9" name="Line 2202">
            <a:extLst>
              <a:ext uri="{FF2B5EF4-FFF2-40B4-BE49-F238E27FC236}">
                <a16:creationId xmlns:a16="http://schemas.microsoft.com/office/drawing/2014/main" id="{F85B4B5A-9C2A-42C9-90BB-4A001CBAF68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0" name="Line 2203">
            <a:extLst>
              <a:ext uri="{FF2B5EF4-FFF2-40B4-BE49-F238E27FC236}">
                <a16:creationId xmlns:a16="http://schemas.microsoft.com/office/drawing/2014/main" id="{7A2C198B-C14C-4BB3-BBA6-0AD5D48A8C4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1" name="Line 2204">
            <a:extLst>
              <a:ext uri="{FF2B5EF4-FFF2-40B4-BE49-F238E27FC236}">
                <a16:creationId xmlns:a16="http://schemas.microsoft.com/office/drawing/2014/main" id="{A1099E43-AE92-4943-87D6-5FDF84D5907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" name="Line 2205">
            <a:extLst>
              <a:ext uri="{FF2B5EF4-FFF2-40B4-BE49-F238E27FC236}">
                <a16:creationId xmlns:a16="http://schemas.microsoft.com/office/drawing/2014/main" id="{154543B3-613E-4533-8EEB-DBCEC88ED30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" name="Line 2206">
            <a:extLst>
              <a:ext uri="{FF2B5EF4-FFF2-40B4-BE49-F238E27FC236}">
                <a16:creationId xmlns:a16="http://schemas.microsoft.com/office/drawing/2014/main" id="{3A05646C-B65D-45D1-A5AB-A8C22A880EB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14" name="Group 2207">
          <a:extLst>
            <a:ext uri="{FF2B5EF4-FFF2-40B4-BE49-F238E27FC236}">
              <a16:creationId xmlns:a16="http://schemas.microsoft.com/office/drawing/2014/main" id="{42782DAB-A774-4DD9-B1D6-D1E9FE8B2A4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15" name="Line 2208">
            <a:extLst>
              <a:ext uri="{FF2B5EF4-FFF2-40B4-BE49-F238E27FC236}">
                <a16:creationId xmlns:a16="http://schemas.microsoft.com/office/drawing/2014/main" id="{A8816B89-B1D0-43F1-9FF9-CBA5C89C728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6" name="Line 2209">
            <a:extLst>
              <a:ext uri="{FF2B5EF4-FFF2-40B4-BE49-F238E27FC236}">
                <a16:creationId xmlns:a16="http://schemas.microsoft.com/office/drawing/2014/main" id="{6152A9F9-8664-49C5-9D90-7FCA80191FD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" name="Line 2210">
            <a:extLst>
              <a:ext uri="{FF2B5EF4-FFF2-40B4-BE49-F238E27FC236}">
                <a16:creationId xmlns:a16="http://schemas.microsoft.com/office/drawing/2014/main" id="{ABDB83AE-00C6-4E38-8339-A2ED19E7ADE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8" name="Line 2211">
            <a:extLst>
              <a:ext uri="{FF2B5EF4-FFF2-40B4-BE49-F238E27FC236}">
                <a16:creationId xmlns:a16="http://schemas.microsoft.com/office/drawing/2014/main" id="{3FB4A76E-094E-4CC3-A7FC-B629E0BC36A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9" name="Line 2212">
            <a:extLst>
              <a:ext uri="{FF2B5EF4-FFF2-40B4-BE49-F238E27FC236}">
                <a16:creationId xmlns:a16="http://schemas.microsoft.com/office/drawing/2014/main" id="{C78EE944-7AA3-4454-A03F-BE0A640114D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" name="Line 2213">
            <a:extLst>
              <a:ext uri="{FF2B5EF4-FFF2-40B4-BE49-F238E27FC236}">
                <a16:creationId xmlns:a16="http://schemas.microsoft.com/office/drawing/2014/main" id="{EC7DC1E1-546C-4AF8-B1DD-3C82CA3FB1F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21" name="Group 2214">
          <a:extLst>
            <a:ext uri="{FF2B5EF4-FFF2-40B4-BE49-F238E27FC236}">
              <a16:creationId xmlns:a16="http://schemas.microsoft.com/office/drawing/2014/main" id="{8A0CB241-B0B4-464D-B73A-52EA67BE34B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22" name="Line 2215">
            <a:extLst>
              <a:ext uri="{FF2B5EF4-FFF2-40B4-BE49-F238E27FC236}">
                <a16:creationId xmlns:a16="http://schemas.microsoft.com/office/drawing/2014/main" id="{8E377782-C662-4119-A38A-40B52796B92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3" name="Line 2216">
            <a:extLst>
              <a:ext uri="{FF2B5EF4-FFF2-40B4-BE49-F238E27FC236}">
                <a16:creationId xmlns:a16="http://schemas.microsoft.com/office/drawing/2014/main" id="{CE0E28FE-49C0-4D2A-A9AF-6D7AC6403B6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" name="Line 2217">
            <a:extLst>
              <a:ext uri="{FF2B5EF4-FFF2-40B4-BE49-F238E27FC236}">
                <a16:creationId xmlns:a16="http://schemas.microsoft.com/office/drawing/2014/main" id="{E2F9498A-918C-4069-A9A8-C197970E025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" name="Line 2218">
            <a:extLst>
              <a:ext uri="{FF2B5EF4-FFF2-40B4-BE49-F238E27FC236}">
                <a16:creationId xmlns:a16="http://schemas.microsoft.com/office/drawing/2014/main" id="{D2B77C5D-E8CB-43F4-9194-B01AD96C08C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6" name="Line 2219">
            <a:extLst>
              <a:ext uri="{FF2B5EF4-FFF2-40B4-BE49-F238E27FC236}">
                <a16:creationId xmlns:a16="http://schemas.microsoft.com/office/drawing/2014/main" id="{099C2E08-D123-4622-A529-EDFC828A54F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7" name="Line 2220">
            <a:extLst>
              <a:ext uri="{FF2B5EF4-FFF2-40B4-BE49-F238E27FC236}">
                <a16:creationId xmlns:a16="http://schemas.microsoft.com/office/drawing/2014/main" id="{0A6E022A-8365-466F-AB74-E59549FE249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28" name="Group 2221">
          <a:extLst>
            <a:ext uri="{FF2B5EF4-FFF2-40B4-BE49-F238E27FC236}">
              <a16:creationId xmlns:a16="http://schemas.microsoft.com/office/drawing/2014/main" id="{B6C96A9D-E87C-4AAB-A151-CD3EC1CBCA74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29" name="Line 2222">
            <a:extLst>
              <a:ext uri="{FF2B5EF4-FFF2-40B4-BE49-F238E27FC236}">
                <a16:creationId xmlns:a16="http://schemas.microsoft.com/office/drawing/2014/main" id="{C75F6DDD-8F08-4E7B-9EA1-F6BFDDE834E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0" name="Line 2223">
            <a:extLst>
              <a:ext uri="{FF2B5EF4-FFF2-40B4-BE49-F238E27FC236}">
                <a16:creationId xmlns:a16="http://schemas.microsoft.com/office/drawing/2014/main" id="{2D153376-D65A-4492-A045-767034C908F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1" name="Line 2224">
            <a:extLst>
              <a:ext uri="{FF2B5EF4-FFF2-40B4-BE49-F238E27FC236}">
                <a16:creationId xmlns:a16="http://schemas.microsoft.com/office/drawing/2014/main" id="{6D8BE71A-497A-4686-AD9B-AC9430FA2AE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2" name="Line 2225">
            <a:extLst>
              <a:ext uri="{FF2B5EF4-FFF2-40B4-BE49-F238E27FC236}">
                <a16:creationId xmlns:a16="http://schemas.microsoft.com/office/drawing/2014/main" id="{A3A07A9B-700A-49BD-8327-41DDCC0C75A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3" name="Line 2226">
            <a:extLst>
              <a:ext uri="{FF2B5EF4-FFF2-40B4-BE49-F238E27FC236}">
                <a16:creationId xmlns:a16="http://schemas.microsoft.com/office/drawing/2014/main" id="{9AB27CCD-ACEB-4B49-931A-14C14E086A8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4" name="Line 2227">
            <a:extLst>
              <a:ext uri="{FF2B5EF4-FFF2-40B4-BE49-F238E27FC236}">
                <a16:creationId xmlns:a16="http://schemas.microsoft.com/office/drawing/2014/main" id="{4C3702E6-9FC1-49FC-AFE4-BE4E5E98FF5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35" name="Group 2228">
          <a:extLst>
            <a:ext uri="{FF2B5EF4-FFF2-40B4-BE49-F238E27FC236}">
              <a16:creationId xmlns:a16="http://schemas.microsoft.com/office/drawing/2014/main" id="{DD06F5E9-C4F9-45AC-998C-3FE0AAFDD39E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36" name="Line 2229">
            <a:extLst>
              <a:ext uri="{FF2B5EF4-FFF2-40B4-BE49-F238E27FC236}">
                <a16:creationId xmlns:a16="http://schemas.microsoft.com/office/drawing/2014/main" id="{F4DBF8BE-5A12-4D42-8154-7297E398BAA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2230">
            <a:extLst>
              <a:ext uri="{FF2B5EF4-FFF2-40B4-BE49-F238E27FC236}">
                <a16:creationId xmlns:a16="http://schemas.microsoft.com/office/drawing/2014/main" id="{1DBF45C5-312C-487C-9653-427CD2CBC64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8" name="Line 2231">
            <a:extLst>
              <a:ext uri="{FF2B5EF4-FFF2-40B4-BE49-F238E27FC236}">
                <a16:creationId xmlns:a16="http://schemas.microsoft.com/office/drawing/2014/main" id="{70D718D0-225E-4521-B402-8E30A92750E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9" name="Line 2232">
            <a:extLst>
              <a:ext uri="{FF2B5EF4-FFF2-40B4-BE49-F238E27FC236}">
                <a16:creationId xmlns:a16="http://schemas.microsoft.com/office/drawing/2014/main" id="{D196726B-2267-422A-9252-EE43F3BF1F4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0" name="Line 2233">
            <a:extLst>
              <a:ext uri="{FF2B5EF4-FFF2-40B4-BE49-F238E27FC236}">
                <a16:creationId xmlns:a16="http://schemas.microsoft.com/office/drawing/2014/main" id="{67111D49-F42C-408B-BC5E-A9127617586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1" name="Line 2234">
            <a:extLst>
              <a:ext uri="{FF2B5EF4-FFF2-40B4-BE49-F238E27FC236}">
                <a16:creationId xmlns:a16="http://schemas.microsoft.com/office/drawing/2014/main" id="{C86A2E91-E427-4BAF-8D41-4F0E0BC316A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42" name="Group 2235">
          <a:extLst>
            <a:ext uri="{FF2B5EF4-FFF2-40B4-BE49-F238E27FC236}">
              <a16:creationId xmlns:a16="http://schemas.microsoft.com/office/drawing/2014/main" id="{737FCE99-29DE-474E-9FDD-040F482244A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43" name="Line 2236">
            <a:extLst>
              <a:ext uri="{FF2B5EF4-FFF2-40B4-BE49-F238E27FC236}">
                <a16:creationId xmlns:a16="http://schemas.microsoft.com/office/drawing/2014/main" id="{CA10278D-20DB-45C6-A5B7-8BFCE08A3F0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4" name="Line 2237">
            <a:extLst>
              <a:ext uri="{FF2B5EF4-FFF2-40B4-BE49-F238E27FC236}">
                <a16:creationId xmlns:a16="http://schemas.microsoft.com/office/drawing/2014/main" id="{47532424-1825-4500-AF6F-61A137411A2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5" name="Line 2238">
            <a:extLst>
              <a:ext uri="{FF2B5EF4-FFF2-40B4-BE49-F238E27FC236}">
                <a16:creationId xmlns:a16="http://schemas.microsoft.com/office/drawing/2014/main" id="{F270674A-9C0F-47CA-8758-5FE6A510DB1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6" name="Line 2239">
            <a:extLst>
              <a:ext uri="{FF2B5EF4-FFF2-40B4-BE49-F238E27FC236}">
                <a16:creationId xmlns:a16="http://schemas.microsoft.com/office/drawing/2014/main" id="{70713540-6D90-4D37-B259-5B3FA75B9A5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7" name="Line 2240">
            <a:extLst>
              <a:ext uri="{FF2B5EF4-FFF2-40B4-BE49-F238E27FC236}">
                <a16:creationId xmlns:a16="http://schemas.microsoft.com/office/drawing/2014/main" id="{2AEF01B6-DB00-4D39-B321-B65FA5C43E5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8" name="Line 2241">
            <a:extLst>
              <a:ext uri="{FF2B5EF4-FFF2-40B4-BE49-F238E27FC236}">
                <a16:creationId xmlns:a16="http://schemas.microsoft.com/office/drawing/2014/main" id="{8AC32658-B19A-4FC9-82CA-C022CDD4CF1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49" name="Group 2242">
          <a:extLst>
            <a:ext uri="{FF2B5EF4-FFF2-40B4-BE49-F238E27FC236}">
              <a16:creationId xmlns:a16="http://schemas.microsoft.com/office/drawing/2014/main" id="{A923CE99-C730-4B46-84AE-DB178A3E08D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50" name="Line 2243">
            <a:extLst>
              <a:ext uri="{FF2B5EF4-FFF2-40B4-BE49-F238E27FC236}">
                <a16:creationId xmlns:a16="http://schemas.microsoft.com/office/drawing/2014/main" id="{6C849C65-4A27-481A-B7A6-6EC69A5B2BF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1" name="Line 2244">
            <a:extLst>
              <a:ext uri="{FF2B5EF4-FFF2-40B4-BE49-F238E27FC236}">
                <a16:creationId xmlns:a16="http://schemas.microsoft.com/office/drawing/2014/main" id="{65DB63D6-C0B3-449E-98D8-7C057BD06C2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2" name="Line 2245">
            <a:extLst>
              <a:ext uri="{FF2B5EF4-FFF2-40B4-BE49-F238E27FC236}">
                <a16:creationId xmlns:a16="http://schemas.microsoft.com/office/drawing/2014/main" id="{5CD930A0-E2A3-421C-9345-31BA883D446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3" name="Line 2246">
            <a:extLst>
              <a:ext uri="{FF2B5EF4-FFF2-40B4-BE49-F238E27FC236}">
                <a16:creationId xmlns:a16="http://schemas.microsoft.com/office/drawing/2014/main" id="{FED3173C-0493-4D47-B58A-913F7322646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4" name="Line 2247">
            <a:extLst>
              <a:ext uri="{FF2B5EF4-FFF2-40B4-BE49-F238E27FC236}">
                <a16:creationId xmlns:a16="http://schemas.microsoft.com/office/drawing/2014/main" id="{D2A6EBEF-EDEB-4C5D-9A88-A74A84721E0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5" name="Line 2248">
            <a:extLst>
              <a:ext uri="{FF2B5EF4-FFF2-40B4-BE49-F238E27FC236}">
                <a16:creationId xmlns:a16="http://schemas.microsoft.com/office/drawing/2014/main" id="{04FAD6D4-2E77-4600-B0D9-1C85144214C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56" name="Group 2249">
          <a:extLst>
            <a:ext uri="{FF2B5EF4-FFF2-40B4-BE49-F238E27FC236}">
              <a16:creationId xmlns:a16="http://schemas.microsoft.com/office/drawing/2014/main" id="{3B617B76-B592-4669-9396-9BA532664906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57" name="Line 2250">
            <a:extLst>
              <a:ext uri="{FF2B5EF4-FFF2-40B4-BE49-F238E27FC236}">
                <a16:creationId xmlns:a16="http://schemas.microsoft.com/office/drawing/2014/main" id="{E5D66250-434A-4939-81E3-CDB1CD544D8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" name="Line 2251">
            <a:extLst>
              <a:ext uri="{FF2B5EF4-FFF2-40B4-BE49-F238E27FC236}">
                <a16:creationId xmlns:a16="http://schemas.microsoft.com/office/drawing/2014/main" id="{C035E1A7-C690-468F-86A7-E875CD3E6E9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" name="Line 2252">
            <a:extLst>
              <a:ext uri="{FF2B5EF4-FFF2-40B4-BE49-F238E27FC236}">
                <a16:creationId xmlns:a16="http://schemas.microsoft.com/office/drawing/2014/main" id="{DE8245A2-3ED0-4313-B635-C041101CB03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" name="Line 2253">
            <a:extLst>
              <a:ext uri="{FF2B5EF4-FFF2-40B4-BE49-F238E27FC236}">
                <a16:creationId xmlns:a16="http://schemas.microsoft.com/office/drawing/2014/main" id="{99337105-FD7C-43FC-8C2B-AA970487F36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" name="Line 2254">
            <a:extLst>
              <a:ext uri="{FF2B5EF4-FFF2-40B4-BE49-F238E27FC236}">
                <a16:creationId xmlns:a16="http://schemas.microsoft.com/office/drawing/2014/main" id="{3B4E7AFB-70C0-465D-A607-DF306B53946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" name="Line 2255">
            <a:extLst>
              <a:ext uri="{FF2B5EF4-FFF2-40B4-BE49-F238E27FC236}">
                <a16:creationId xmlns:a16="http://schemas.microsoft.com/office/drawing/2014/main" id="{E232B79C-1382-4A2D-B797-8CE18D8B9C5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63" name="Group 2256">
          <a:extLst>
            <a:ext uri="{FF2B5EF4-FFF2-40B4-BE49-F238E27FC236}">
              <a16:creationId xmlns:a16="http://schemas.microsoft.com/office/drawing/2014/main" id="{01FD34F3-DB3C-4C66-A1CB-BEDBBBAC2C0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64" name="Line 2257">
            <a:extLst>
              <a:ext uri="{FF2B5EF4-FFF2-40B4-BE49-F238E27FC236}">
                <a16:creationId xmlns:a16="http://schemas.microsoft.com/office/drawing/2014/main" id="{B9204385-8AD6-42F6-8AD2-4D4192E0656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" name="Line 2258">
            <a:extLst>
              <a:ext uri="{FF2B5EF4-FFF2-40B4-BE49-F238E27FC236}">
                <a16:creationId xmlns:a16="http://schemas.microsoft.com/office/drawing/2014/main" id="{9C012255-9ACD-4182-AAE5-75C0284EBAB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" name="Line 2259">
            <a:extLst>
              <a:ext uri="{FF2B5EF4-FFF2-40B4-BE49-F238E27FC236}">
                <a16:creationId xmlns:a16="http://schemas.microsoft.com/office/drawing/2014/main" id="{7FACB5C3-9649-4B82-8F19-9CBCC953E87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7" name="Line 2260">
            <a:extLst>
              <a:ext uri="{FF2B5EF4-FFF2-40B4-BE49-F238E27FC236}">
                <a16:creationId xmlns:a16="http://schemas.microsoft.com/office/drawing/2014/main" id="{69EE87FD-B4E1-49E0-BB23-5B2543B1D5D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" name="Line 2261">
            <a:extLst>
              <a:ext uri="{FF2B5EF4-FFF2-40B4-BE49-F238E27FC236}">
                <a16:creationId xmlns:a16="http://schemas.microsoft.com/office/drawing/2014/main" id="{A1AA4A19-C251-4205-BD2C-1D7F5355134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" name="Line 2262">
            <a:extLst>
              <a:ext uri="{FF2B5EF4-FFF2-40B4-BE49-F238E27FC236}">
                <a16:creationId xmlns:a16="http://schemas.microsoft.com/office/drawing/2014/main" id="{1E743812-DCB6-4680-A980-36AD0CD0638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70" name="Group 2263">
          <a:extLst>
            <a:ext uri="{FF2B5EF4-FFF2-40B4-BE49-F238E27FC236}">
              <a16:creationId xmlns:a16="http://schemas.microsoft.com/office/drawing/2014/main" id="{968F9B31-6D53-4A73-ACB5-1C198413563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71" name="Line 2264">
            <a:extLst>
              <a:ext uri="{FF2B5EF4-FFF2-40B4-BE49-F238E27FC236}">
                <a16:creationId xmlns:a16="http://schemas.microsoft.com/office/drawing/2014/main" id="{D7EAD75D-8DBB-477C-AE1C-1E9031A0175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Line 2265">
            <a:extLst>
              <a:ext uri="{FF2B5EF4-FFF2-40B4-BE49-F238E27FC236}">
                <a16:creationId xmlns:a16="http://schemas.microsoft.com/office/drawing/2014/main" id="{11A5CBC0-64BD-414C-BC55-DAA84D9E96E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Line 2266">
            <a:extLst>
              <a:ext uri="{FF2B5EF4-FFF2-40B4-BE49-F238E27FC236}">
                <a16:creationId xmlns:a16="http://schemas.microsoft.com/office/drawing/2014/main" id="{A239B981-2329-45AF-9EFE-F706999D60D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4" name="Line 2267">
            <a:extLst>
              <a:ext uri="{FF2B5EF4-FFF2-40B4-BE49-F238E27FC236}">
                <a16:creationId xmlns:a16="http://schemas.microsoft.com/office/drawing/2014/main" id="{01DB27FE-CF15-4F8D-8226-823E00071A2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5" name="Line 2268">
            <a:extLst>
              <a:ext uri="{FF2B5EF4-FFF2-40B4-BE49-F238E27FC236}">
                <a16:creationId xmlns:a16="http://schemas.microsoft.com/office/drawing/2014/main" id="{13039BA7-B994-4163-9B63-0C090DEE31C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6" name="Line 2269">
            <a:extLst>
              <a:ext uri="{FF2B5EF4-FFF2-40B4-BE49-F238E27FC236}">
                <a16:creationId xmlns:a16="http://schemas.microsoft.com/office/drawing/2014/main" id="{A5F6BC43-555D-45B9-81C5-B2546B7F9A9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77" name="Group 2270">
          <a:extLst>
            <a:ext uri="{FF2B5EF4-FFF2-40B4-BE49-F238E27FC236}">
              <a16:creationId xmlns:a16="http://schemas.microsoft.com/office/drawing/2014/main" id="{DD335B01-8543-4100-8C12-D2B9AC4BFE2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78" name="Line 2271">
            <a:extLst>
              <a:ext uri="{FF2B5EF4-FFF2-40B4-BE49-F238E27FC236}">
                <a16:creationId xmlns:a16="http://schemas.microsoft.com/office/drawing/2014/main" id="{2D1DFED5-7F09-423B-8E43-2E8BAC2A672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9" name="Line 2272">
            <a:extLst>
              <a:ext uri="{FF2B5EF4-FFF2-40B4-BE49-F238E27FC236}">
                <a16:creationId xmlns:a16="http://schemas.microsoft.com/office/drawing/2014/main" id="{7CF98C87-14E5-4AF2-B559-D754AD272D1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0" name="Line 2273">
            <a:extLst>
              <a:ext uri="{FF2B5EF4-FFF2-40B4-BE49-F238E27FC236}">
                <a16:creationId xmlns:a16="http://schemas.microsoft.com/office/drawing/2014/main" id="{55996FE7-E662-4C1D-9DED-18E922B1D24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1" name="Line 2274">
            <a:extLst>
              <a:ext uri="{FF2B5EF4-FFF2-40B4-BE49-F238E27FC236}">
                <a16:creationId xmlns:a16="http://schemas.microsoft.com/office/drawing/2014/main" id="{B25DA718-A2D0-43B8-97F8-B1D23B23A58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2" name="Line 2275">
            <a:extLst>
              <a:ext uri="{FF2B5EF4-FFF2-40B4-BE49-F238E27FC236}">
                <a16:creationId xmlns:a16="http://schemas.microsoft.com/office/drawing/2014/main" id="{13003128-4846-470E-96E5-4B89C9DCAEC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3" name="Line 2276">
            <a:extLst>
              <a:ext uri="{FF2B5EF4-FFF2-40B4-BE49-F238E27FC236}">
                <a16:creationId xmlns:a16="http://schemas.microsoft.com/office/drawing/2014/main" id="{D8529992-1266-4CAA-B696-6A2665CC1E1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84" name="Group 2277">
          <a:extLst>
            <a:ext uri="{FF2B5EF4-FFF2-40B4-BE49-F238E27FC236}">
              <a16:creationId xmlns:a16="http://schemas.microsoft.com/office/drawing/2014/main" id="{90B6222B-492B-42EB-80B7-9A1DD0A70D08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85" name="Line 2278">
            <a:extLst>
              <a:ext uri="{FF2B5EF4-FFF2-40B4-BE49-F238E27FC236}">
                <a16:creationId xmlns:a16="http://schemas.microsoft.com/office/drawing/2014/main" id="{C457AD1B-B8E5-4919-B030-3196E787013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6" name="Line 2279">
            <a:extLst>
              <a:ext uri="{FF2B5EF4-FFF2-40B4-BE49-F238E27FC236}">
                <a16:creationId xmlns:a16="http://schemas.microsoft.com/office/drawing/2014/main" id="{FE04D8D1-E096-4FC2-B53A-BAFE3E3AC39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7" name="Line 2280">
            <a:extLst>
              <a:ext uri="{FF2B5EF4-FFF2-40B4-BE49-F238E27FC236}">
                <a16:creationId xmlns:a16="http://schemas.microsoft.com/office/drawing/2014/main" id="{92553446-DA66-4E62-BF35-6840B77B3BB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8" name="Line 2281">
            <a:extLst>
              <a:ext uri="{FF2B5EF4-FFF2-40B4-BE49-F238E27FC236}">
                <a16:creationId xmlns:a16="http://schemas.microsoft.com/office/drawing/2014/main" id="{5F8AC3DD-ADF2-4293-91DF-9145959A903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9" name="Line 2282">
            <a:extLst>
              <a:ext uri="{FF2B5EF4-FFF2-40B4-BE49-F238E27FC236}">
                <a16:creationId xmlns:a16="http://schemas.microsoft.com/office/drawing/2014/main" id="{E38AB47F-B6B0-4BF6-8297-AD7EE14DF81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0" name="Line 2283">
            <a:extLst>
              <a:ext uri="{FF2B5EF4-FFF2-40B4-BE49-F238E27FC236}">
                <a16:creationId xmlns:a16="http://schemas.microsoft.com/office/drawing/2014/main" id="{94295D31-4E1B-4A1E-A119-AA0229DDD26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91" name="Group 2284">
          <a:extLst>
            <a:ext uri="{FF2B5EF4-FFF2-40B4-BE49-F238E27FC236}">
              <a16:creationId xmlns:a16="http://schemas.microsoft.com/office/drawing/2014/main" id="{E6E8BC69-4D09-4429-9888-9846D695EFC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92" name="Line 2285">
            <a:extLst>
              <a:ext uri="{FF2B5EF4-FFF2-40B4-BE49-F238E27FC236}">
                <a16:creationId xmlns:a16="http://schemas.microsoft.com/office/drawing/2014/main" id="{983EA25A-0DC1-4D58-B0F6-23047CC2A16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Line 2286">
            <a:extLst>
              <a:ext uri="{FF2B5EF4-FFF2-40B4-BE49-F238E27FC236}">
                <a16:creationId xmlns:a16="http://schemas.microsoft.com/office/drawing/2014/main" id="{5B48B8E4-63A5-4A90-8536-35636BC1BDE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4" name="Line 2287">
            <a:extLst>
              <a:ext uri="{FF2B5EF4-FFF2-40B4-BE49-F238E27FC236}">
                <a16:creationId xmlns:a16="http://schemas.microsoft.com/office/drawing/2014/main" id="{F66E3F14-901B-4402-A6CF-AC9A7E80C1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5" name="Line 2288">
            <a:extLst>
              <a:ext uri="{FF2B5EF4-FFF2-40B4-BE49-F238E27FC236}">
                <a16:creationId xmlns:a16="http://schemas.microsoft.com/office/drawing/2014/main" id="{6E53DF22-3098-46D1-8654-0042CE2639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6" name="Line 2289">
            <a:extLst>
              <a:ext uri="{FF2B5EF4-FFF2-40B4-BE49-F238E27FC236}">
                <a16:creationId xmlns:a16="http://schemas.microsoft.com/office/drawing/2014/main" id="{4DE9C240-CED3-4703-9579-7C8E094A36F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2290">
            <a:extLst>
              <a:ext uri="{FF2B5EF4-FFF2-40B4-BE49-F238E27FC236}">
                <a16:creationId xmlns:a16="http://schemas.microsoft.com/office/drawing/2014/main" id="{E5ADF35C-DE79-410B-BA45-6EBDF95E964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598" name="Group 2291">
          <a:extLst>
            <a:ext uri="{FF2B5EF4-FFF2-40B4-BE49-F238E27FC236}">
              <a16:creationId xmlns:a16="http://schemas.microsoft.com/office/drawing/2014/main" id="{5900BD01-157F-4393-843B-0F6AC9019B6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599" name="Line 2292">
            <a:extLst>
              <a:ext uri="{FF2B5EF4-FFF2-40B4-BE49-F238E27FC236}">
                <a16:creationId xmlns:a16="http://schemas.microsoft.com/office/drawing/2014/main" id="{617E931C-93C9-4DA9-9C11-4E8744E5876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0" name="Line 2293">
            <a:extLst>
              <a:ext uri="{FF2B5EF4-FFF2-40B4-BE49-F238E27FC236}">
                <a16:creationId xmlns:a16="http://schemas.microsoft.com/office/drawing/2014/main" id="{471931DE-A088-4E6C-9276-E5837529F16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Line 2294">
            <a:extLst>
              <a:ext uri="{FF2B5EF4-FFF2-40B4-BE49-F238E27FC236}">
                <a16:creationId xmlns:a16="http://schemas.microsoft.com/office/drawing/2014/main" id="{7C70E5F3-C95A-44C3-B0D5-4E94FECC791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2" name="Line 2295">
            <a:extLst>
              <a:ext uri="{FF2B5EF4-FFF2-40B4-BE49-F238E27FC236}">
                <a16:creationId xmlns:a16="http://schemas.microsoft.com/office/drawing/2014/main" id="{BBAB90BC-56B3-4EBA-919F-1AEC261C2A5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3" name="Line 2296">
            <a:extLst>
              <a:ext uri="{FF2B5EF4-FFF2-40B4-BE49-F238E27FC236}">
                <a16:creationId xmlns:a16="http://schemas.microsoft.com/office/drawing/2014/main" id="{FD65E3B1-65EC-4781-A8F4-8C641020C47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4" name="Line 2297">
            <a:extLst>
              <a:ext uri="{FF2B5EF4-FFF2-40B4-BE49-F238E27FC236}">
                <a16:creationId xmlns:a16="http://schemas.microsoft.com/office/drawing/2014/main" id="{EF042EC0-D730-49C6-9B36-057D0882654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05" name="Group 2298">
          <a:extLst>
            <a:ext uri="{FF2B5EF4-FFF2-40B4-BE49-F238E27FC236}">
              <a16:creationId xmlns:a16="http://schemas.microsoft.com/office/drawing/2014/main" id="{C1BD9A49-FFDA-485A-B353-AC568DED62C2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06" name="Line 2299">
            <a:extLst>
              <a:ext uri="{FF2B5EF4-FFF2-40B4-BE49-F238E27FC236}">
                <a16:creationId xmlns:a16="http://schemas.microsoft.com/office/drawing/2014/main" id="{B41B0172-1CC0-4EE5-882D-59F2ACAC5BE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7" name="Line 2300">
            <a:extLst>
              <a:ext uri="{FF2B5EF4-FFF2-40B4-BE49-F238E27FC236}">
                <a16:creationId xmlns:a16="http://schemas.microsoft.com/office/drawing/2014/main" id="{625BC23D-5E27-4154-B79D-D0783BC2911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8" name="Line 2301">
            <a:extLst>
              <a:ext uri="{FF2B5EF4-FFF2-40B4-BE49-F238E27FC236}">
                <a16:creationId xmlns:a16="http://schemas.microsoft.com/office/drawing/2014/main" id="{AB5FF38F-0423-420B-9C50-B6B7433EF2F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9" name="Line 2302">
            <a:extLst>
              <a:ext uri="{FF2B5EF4-FFF2-40B4-BE49-F238E27FC236}">
                <a16:creationId xmlns:a16="http://schemas.microsoft.com/office/drawing/2014/main" id="{3535D636-F2AB-4696-9F33-62EA312B0FE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0" name="Line 2303">
            <a:extLst>
              <a:ext uri="{FF2B5EF4-FFF2-40B4-BE49-F238E27FC236}">
                <a16:creationId xmlns:a16="http://schemas.microsoft.com/office/drawing/2014/main" id="{8B849DD9-2A82-4D98-A37B-9600B59AE9C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1" name="Line 2304">
            <a:extLst>
              <a:ext uri="{FF2B5EF4-FFF2-40B4-BE49-F238E27FC236}">
                <a16:creationId xmlns:a16="http://schemas.microsoft.com/office/drawing/2014/main" id="{E9B7CE07-98C2-41B3-B9D7-DE6FF3995AA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12" name="Group 2305">
          <a:extLst>
            <a:ext uri="{FF2B5EF4-FFF2-40B4-BE49-F238E27FC236}">
              <a16:creationId xmlns:a16="http://schemas.microsoft.com/office/drawing/2014/main" id="{59876F42-B281-45E4-94D6-0264A980F9FA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13" name="Line 2306">
            <a:extLst>
              <a:ext uri="{FF2B5EF4-FFF2-40B4-BE49-F238E27FC236}">
                <a16:creationId xmlns:a16="http://schemas.microsoft.com/office/drawing/2014/main" id="{896F1692-AB78-458C-9755-6C92F9835FD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4" name="Line 2307">
            <a:extLst>
              <a:ext uri="{FF2B5EF4-FFF2-40B4-BE49-F238E27FC236}">
                <a16:creationId xmlns:a16="http://schemas.microsoft.com/office/drawing/2014/main" id="{8355E2FA-8FC4-499A-A26E-3980C320A63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" name="Line 2308">
            <a:extLst>
              <a:ext uri="{FF2B5EF4-FFF2-40B4-BE49-F238E27FC236}">
                <a16:creationId xmlns:a16="http://schemas.microsoft.com/office/drawing/2014/main" id="{AB1CA6D1-D498-43D1-8AF9-79677BEC6FB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" name="Line 2309">
            <a:extLst>
              <a:ext uri="{FF2B5EF4-FFF2-40B4-BE49-F238E27FC236}">
                <a16:creationId xmlns:a16="http://schemas.microsoft.com/office/drawing/2014/main" id="{21363A27-E369-4ADD-A753-137E953D867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2310">
            <a:extLst>
              <a:ext uri="{FF2B5EF4-FFF2-40B4-BE49-F238E27FC236}">
                <a16:creationId xmlns:a16="http://schemas.microsoft.com/office/drawing/2014/main" id="{C730A465-5FCC-4B45-9755-AA9874DF6E3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" name="Line 2311">
            <a:extLst>
              <a:ext uri="{FF2B5EF4-FFF2-40B4-BE49-F238E27FC236}">
                <a16:creationId xmlns:a16="http://schemas.microsoft.com/office/drawing/2014/main" id="{8EAF5985-E6BD-4945-86BA-DB6C4904579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19" name="Group 2312">
          <a:extLst>
            <a:ext uri="{FF2B5EF4-FFF2-40B4-BE49-F238E27FC236}">
              <a16:creationId xmlns:a16="http://schemas.microsoft.com/office/drawing/2014/main" id="{BE063C77-EB11-48ED-9760-6706CF54226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20" name="Line 2313">
            <a:extLst>
              <a:ext uri="{FF2B5EF4-FFF2-40B4-BE49-F238E27FC236}">
                <a16:creationId xmlns:a16="http://schemas.microsoft.com/office/drawing/2014/main" id="{A79929C9-6059-475B-8D7B-07EEDB85D82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" name="Line 2314">
            <a:extLst>
              <a:ext uri="{FF2B5EF4-FFF2-40B4-BE49-F238E27FC236}">
                <a16:creationId xmlns:a16="http://schemas.microsoft.com/office/drawing/2014/main" id="{079CD810-EE1F-49DF-AA1E-31A9C9AAC3C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2" name="Line 2315">
            <a:extLst>
              <a:ext uri="{FF2B5EF4-FFF2-40B4-BE49-F238E27FC236}">
                <a16:creationId xmlns:a16="http://schemas.microsoft.com/office/drawing/2014/main" id="{91ADD8E8-2F77-4254-8DA4-A350335D995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3" name="Line 2316">
            <a:extLst>
              <a:ext uri="{FF2B5EF4-FFF2-40B4-BE49-F238E27FC236}">
                <a16:creationId xmlns:a16="http://schemas.microsoft.com/office/drawing/2014/main" id="{5A4040B1-549C-42B4-80C6-16A1614CB3A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" name="Line 2317">
            <a:extLst>
              <a:ext uri="{FF2B5EF4-FFF2-40B4-BE49-F238E27FC236}">
                <a16:creationId xmlns:a16="http://schemas.microsoft.com/office/drawing/2014/main" id="{B7767CED-C801-4584-81C5-AB35E646372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" name="Line 2318">
            <a:extLst>
              <a:ext uri="{FF2B5EF4-FFF2-40B4-BE49-F238E27FC236}">
                <a16:creationId xmlns:a16="http://schemas.microsoft.com/office/drawing/2014/main" id="{16B5749F-201E-41B9-A05B-639B737C26E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26" name="Group 2319">
          <a:extLst>
            <a:ext uri="{FF2B5EF4-FFF2-40B4-BE49-F238E27FC236}">
              <a16:creationId xmlns:a16="http://schemas.microsoft.com/office/drawing/2014/main" id="{A3D63F58-3532-47E8-9953-8B18C358578B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27" name="Line 2320">
            <a:extLst>
              <a:ext uri="{FF2B5EF4-FFF2-40B4-BE49-F238E27FC236}">
                <a16:creationId xmlns:a16="http://schemas.microsoft.com/office/drawing/2014/main" id="{76BA0A83-6E4E-47BF-AFB4-6D0F64CC3F6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8" name="Line 2321">
            <a:extLst>
              <a:ext uri="{FF2B5EF4-FFF2-40B4-BE49-F238E27FC236}">
                <a16:creationId xmlns:a16="http://schemas.microsoft.com/office/drawing/2014/main" id="{CD9D5B49-984E-49FC-948B-9EAF51DDEFB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9" name="Line 2322">
            <a:extLst>
              <a:ext uri="{FF2B5EF4-FFF2-40B4-BE49-F238E27FC236}">
                <a16:creationId xmlns:a16="http://schemas.microsoft.com/office/drawing/2014/main" id="{B006DD55-105D-4D4B-B32E-7463CBA4774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0" name="Line 2323">
            <a:extLst>
              <a:ext uri="{FF2B5EF4-FFF2-40B4-BE49-F238E27FC236}">
                <a16:creationId xmlns:a16="http://schemas.microsoft.com/office/drawing/2014/main" id="{73073D49-AE0E-494E-A3F0-057505B0E63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1" name="Line 2324">
            <a:extLst>
              <a:ext uri="{FF2B5EF4-FFF2-40B4-BE49-F238E27FC236}">
                <a16:creationId xmlns:a16="http://schemas.microsoft.com/office/drawing/2014/main" id="{E337A0D3-1450-4E7A-8295-092F21C2DD2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2" name="Line 2325">
            <a:extLst>
              <a:ext uri="{FF2B5EF4-FFF2-40B4-BE49-F238E27FC236}">
                <a16:creationId xmlns:a16="http://schemas.microsoft.com/office/drawing/2014/main" id="{19CCAF8E-7321-4A07-8A26-C1CA6C94529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33" name="Group 2326">
          <a:extLst>
            <a:ext uri="{FF2B5EF4-FFF2-40B4-BE49-F238E27FC236}">
              <a16:creationId xmlns:a16="http://schemas.microsoft.com/office/drawing/2014/main" id="{6C3E4C4E-01B7-4975-9AD0-39735141C732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34" name="Line 2327">
            <a:extLst>
              <a:ext uri="{FF2B5EF4-FFF2-40B4-BE49-F238E27FC236}">
                <a16:creationId xmlns:a16="http://schemas.microsoft.com/office/drawing/2014/main" id="{D935498C-8965-47F1-85EF-889E45AB67F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5" name="Line 2328">
            <a:extLst>
              <a:ext uri="{FF2B5EF4-FFF2-40B4-BE49-F238E27FC236}">
                <a16:creationId xmlns:a16="http://schemas.microsoft.com/office/drawing/2014/main" id="{210F811E-58AC-47C6-901E-061745003B2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6" name="Line 2329">
            <a:extLst>
              <a:ext uri="{FF2B5EF4-FFF2-40B4-BE49-F238E27FC236}">
                <a16:creationId xmlns:a16="http://schemas.microsoft.com/office/drawing/2014/main" id="{1B5BD1D9-6189-4477-8319-278362A909A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7" name="Line 2330">
            <a:extLst>
              <a:ext uri="{FF2B5EF4-FFF2-40B4-BE49-F238E27FC236}">
                <a16:creationId xmlns:a16="http://schemas.microsoft.com/office/drawing/2014/main" id="{7063ACBC-63DF-48BD-925B-A86A039E65F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" name="Line 2331">
            <a:extLst>
              <a:ext uri="{FF2B5EF4-FFF2-40B4-BE49-F238E27FC236}">
                <a16:creationId xmlns:a16="http://schemas.microsoft.com/office/drawing/2014/main" id="{ACA74D45-CB49-4C92-8C0B-BBDD1EF6057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9" name="Line 2332">
            <a:extLst>
              <a:ext uri="{FF2B5EF4-FFF2-40B4-BE49-F238E27FC236}">
                <a16:creationId xmlns:a16="http://schemas.microsoft.com/office/drawing/2014/main" id="{66A5F524-8B0F-4CAE-B7DC-9C5A8EE698E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40" name="Group 2333">
          <a:extLst>
            <a:ext uri="{FF2B5EF4-FFF2-40B4-BE49-F238E27FC236}">
              <a16:creationId xmlns:a16="http://schemas.microsoft.com/office/drawing/2014/main" id="{EE23D958-EA70-4653-B82A-81AB81F10BFF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41" name="Line 2334">
            <a:extLst>
              <a:ext uri="{FF2B5EF4-FFF2-40B4-BE49-F238E27FC236}">
                <a16:creationId xmlns:a16="http://schemas.microsoft.com/office/drawing/2014/main" id="{DF9E2267-AFB0-4456-A14A-A0BA38AF3A2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2" name="Line 2335">
            <a:extLst>
              <a:ext uri="{FF2B5EF4-FFF2-40B4-BE49-F238E27FC236}">
                <a16:creationId xmlns:a16="http://schemas.microsoft.com/office/drawing/2014/main" id="{A8496F5E-EDEA-4AA7-82B8-B119E28BC1F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3" name="Line 2336">
            <a:extLst>
              <a:ext uri="{FF2B5EF4-FFF2-40B4-BE49-F238E27FC236}">
                <a16:creationId xmlns:a16="http://schemas.microsoft.com/office/drawing/2014/main" id="{B04AABB2-7C2F-4CF1-83AC-13E4C50C1D1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4" name="Line 2337">
            <a:extLst>
              <a:ext uri="{FF2B5EF4-FFF2-40B4-BE49-F238E27FC236}">
                <a16:creationId xmlns:a16="http://schemas.microsoft.com/office/drawing/2014/main" id="{CDEA1F73-4CE3-492F-B52B-901A0AD0F9B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" name="Line 2338">
            <a:extLst>
              <a:ext uri="{FF2B5EF4-FFF2-40B4-BE49-F238E27FC236}">
                <a16:creationId xmlns:a16="http://schemas.microsoft.com/office/drawing/2014/main" id="{A8D51EE6-DD5F-4667-99E9-0DFFE5C2B9E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6" name="Line 2339">
            <a:extLst>
              <a:ext uri="{FF2B5EF4-FFF2-40B4-BE49-F238E27FC236}">
                <a16:creationId xmlns:a16="http://schemas.microsoft.com/office/drawing/2014/main" id="{1CCB4003-ADB0-4F1A-9C8C-11568B10E27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47" name="Group 2340">
          <a:extLst>
            <a:ext uri="{FF2B5EF4-FFF2-40B4-BE49-F238E27FC236}">
              <a16:creationId xmlns:a16="http://schemas.microsoft.com/office/drawing/2014/main" id="{F2B4B95B-659F-4B24-A8AA-E04BD43B1835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48" name="Line 2341">
            <a:extLst>
              <a:ext uri="{FF2B5EF4-FFF2-40B4-BE49-F238E27FC236}">
                <a16:creationId xmlns:a16="http://schemas.microsoft.com/office/drawing/2014/main" id="{2E8E0925-8DE3-4FE6-B7D6-14B414B4001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" name="Line 2342">
            <a:extLst>
              <a:ext uri="{FF2B5EF4-FFF2-40B4-BE49-F238E27FC236}">
                <a16:creationId xmlns:a16="http://schemas.microsoft.com/office/drawing/2014/main" id="{84D75616-434D-4F29-BA8E-B37601687D7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0" name="Line 2343">
            <a:extLst>
              <a:ext uri="{FF2B5EF4-FFF2-40B4-BE49-F238E27FC236}">
                <a16:creationId xmlns:a16="http://schemas.microsoft.com/office/drawing/2014/main" id="{D978469E-2015-4F1F-A608-70B5A02FF5B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1" name="Line 2344">
            <a:extLst>
              <a:ext uri="{FF2B5EF4-FFF2-40B4-BE49-F238E27FC236}">
                <a16:creationId xmlns:a16="http://schemas.microsoft.com/office/drawing/2014/main" id="{12D36574-1845-4209-8DBE-B93417FC062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2" name="Line 2345">
            <a:extLst>
              <a:ext uri="{FF2B5EF4-FFF2-40B4-BE49-F238E27FC236}">
                <a16:creationId xmlns:a16="http://schemas.microsoft.com/office/drawing/2014/main" id="{7B193CC2-CC6F-413F-9377-536623E0BF3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3" name="Line 2346">
            <a:extLst>
              <a:ext uri="{FF2B5EF4-FFF2-40B4-BE49-F238E27FC236}">
                <a16:creationId xmlns:a16="http://schemas.microsoft.com/office/drawing/2014/main" id="{5B659C4F-E81B-4944-B83E-CD0AFCC74C8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54" name="Group 2347">
          <a:extLst>
            <a:ext uri="{FF2B5EF4-FFF2-40B4-BE49-F238E27FC236}">
              <a16:creationId xmlns:a16="http://schemas.microsoft.com/office/drawing/2014/main" id="{1667EB51-43CE-4F07-93E6-CE6523B70D52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55" name="Line 2348">
            <a:extLst>
              <a:ext uri="{FF2B5EF4-FFF2-40B4-BE49-F238E27FC236}">
                <a16:creationId xmlns:a16="http://schemas.microsoft.com/office/drawing/2014/main" id="{CE320348-3AF4-4A29-8A40-6B0F011A2E2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6" name="Line 2349">
            <a:extLst>
              <a:ext uri="{FF2B5EF4-FFF2-40B4-BE49-F238E27FC236}">
                <a16:creationId xmlns:a16="http://schemas.microsoft.com/office/drawing/2014/main" id="{C9A63647-B303-4E14-B0DE-BE8A6D95309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7" name="Line 2350">
            <a:extLst>
              <a:ext uri="{FF2B5EF4-FFF2-40B4-BE49-F238E27FC236}">
                <a16:creationId xmlns:a16="http://schemas.microsoft.com/office/drawing/2014/main" id="{D24F5BA5-7CA7-4046-BF82-7C4EC98F993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8" name="Line 2351">
            <a:extLst>
              <a:ext uri="{FF2B5EF4-FFF2-40B4-BE49-F238E27FC236}">
                <a16:creationId xmlns:a16="http://schemas.microsoft.com/office/drawing/2014/main" id="{BF824C45-B032-4CE6-9C5B-B90D6EE053C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9" name="Line 2352">
            <a:extLst>
              <a:ext uri="{FF2B5EF4-FFF2-40B4-BE49-F238E27FC236}">
                <a16:creationId xmlns:a16="http://schemas.microsoft.com/office/drawing/2014/main" id="{00400635-C7E7-422E-966F-DD5E5A18D49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" name="Line 2353">
            <a:extLst>
              <a:ext uri="{FF2B5EF4-FFF2-40B4-BE49-F238E27FC236}">
                <a16:creationId xmlns:a16="http://schemas.microsoft.com/office/drawing/2014/main" id="{2DEE0E64-D81F-43DA-9834-DB848B4F3B5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61" name="Group 2354">
          <a:extLst>
            <a:ext uri="{FF2B5EF4-FFF2-40B4-BE49-F238E27FC236}">
              <a16:creationId xmlns:a16="http://schemas.microsoft.com/office/drawing/2014/main" id="{B67162B5-E8B3-491D-A19E-6422C19D8A4D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62" name="Line 2355">
            <a:extLst>
              <a:ext uri="{FF2B5EF4-FFF2-40B4-BE49-F238E27FC236}">
                <a16:creationId xmlns:a16="http://schemas.microsoft.com/office/drawing/2014/main" id="{9A46F9E3-B16A-4AAE-87F3-7952CC23EF0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" name="Line 2356">
            <a:extLst>
              <a:ext uri="{FF2B5EF4-FFF2-40B4-BE49-F238E27FC236}">
                <a16:creationId xmlns:a16="http://schemas.microsoft.com/office/drawing/2014/main" id="{5DBAE5D6-EE2C-4A3D-8EFC-24739B569FF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" name="Line 2357">
            <a:extLst>
              <a:ext uri="{FF2B5EF4-FFF2-40B4-BE49-F238E27FC236}">
                <a16:creationId xmlns:a16="http://schemas.microsoft.com/office/drawing/2014/main" id="{78662383-E9A7-42D6-8680-5F61FF09A1A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" name="Line 2358">
            <a:extLst>
              <a:ext uri="{FF2B5EF4-FFF2-40B4-BE49-F238E27FC236}">
                <a16:creationId xmlns:a16="http://schemas.microsoft.com/office/drawing/2014/main" id="{14B63698-5077-4DCF-9DC4-4A1046BD553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6" name="Line 2359">
            <a:extLst>
              <a:ext uri="{FF2B5EF4-FFF2-40B4-BE49-F238E27FC236}">
                <a16:creationId xmlns:a16="http://schemas.microsoft.com/office/drawing/2014/main" id="{1061F208-A42B-41EA-AAB5-E5DE70A412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" name="Line 2360">
            <a:extLst>
              <a:ext uri="{FF2B5EF4-FFF2-40B4-BE49-F238E27FC236}">
                <a16:creationId xmlns:a16="http://schemas.microsoft.com/office/drawing/2014/main" id="{72A6D17D-3852-4195-A5D1-AE9F4BBBFE6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68" name="Group 2361">
          <a:extLst>
            <a:ext uri="{FF2B5EF4-FFF2-40B4-BE49-F238E27FC236}">
              <a16:creationId xmlns:a16="http://schemas.microsoft.com/office/drawing/2014/main" id="{738E012C-AC36-4281-B687-1D2D185E3156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69" name="Line 2362">
            <a:extLst>
              <a:ext uri="{FF2B5EF4-FFF2-40B4-BE49-F238E27FC236}">
                <a16:creationId xmlns:a16="http://schemas.microsoft.com/office/drawing/2014/main" id="{4DD8C14D-EE24-4BA7-B0A3-E14A29EB702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" name="Line 2363">
            <a:extLst>
              <a:ext uri="{FF2B5EF4-FFF2-40B4-BE49-F238E27FC236}">
                <a16:creationId xmlns:a16="http://schemas.microsoft.com/office/drawing/2014/main" id="{0F2CFD7C-2C72-4C3B-B0AE-39F795A3713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" name="Line 2364">
            <a:extLst>
              <a:ext uri="{FF2B5EF4-FFF2-40B4-BE49-F238E27FC236}">
                <a16:creationId xmlns:a16="http://schemas.microsoft.com/office/drawing/2014/main" id="{94227308-E572-4F41-A714-082E1B46DAA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" name="Line 2365">
            <a:extLst>
              <a:ext uri="{FF2B5EF4-FFF2-40B4-BE49-F238E27FC236}">
                <a16:creationId xmlns:a16="http://schemas.microsoft.com/office/drawing/2014/main" id="{C4658377-E1E0-4687-A6B0-1BF51388B87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" name="Line 2366">
            <a:extLst>
              <a:ext uri="{FF2B5EF4-FFF2-40B4-BE49-F238E27FC236}">
                <a16:creationId xmlns:a16="http://schemas.microsoft.com/office/drawing/2014/main" id="{4AEC2BEA-A005-43E7-8180-443001EBD12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4" name="Line 2367">
            <a:extLst>
              <a:ext uri="{FF2B5EF4-FFF2-40B4-BE49-F238E27FC236}">
                <a16:creationId xmlns:a16="http://schemas.microsoft.com/office/drawing/2014/main" id="{B80D7B06-6A7F-46C8-BC39-93C6B832C0D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75" name="Group 2368">
          <a:extLst>
            <a:ext uri="{FF2B5EF4-FFF2-40B4-BE49-F238E27FC236}">
              <a16:creationId xmlns:a16="http://schemas.microsoft.com/office/drawing/2014/main" id="{7B2720F3-157B-4910-9B7D-C8988C8A2AF2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76" name="Line 2369">
            <a:extLst>
              <a:ext uri="{FF2B5EF4-FFF2-40B4-BE49-F238E27FC236}">
                <a16:creationId xmlns:a16="http://schemas.microsoft.com/office/drawing/2014/main" id="{15FF3D18-30C0-407E-ADC5-1D09AAEB4DE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7" name="Line 2370">
            <a:extLst>
              <a:ext uri="{FF2B5EF4-FFF2-40B4-BE49-F238E27FC236}">
                <a16:creationId xmlns:a16="http://schemas.microsoft.com/office/drawing/2014/main" id="{3ADE3BBE-610B-4034-95AD-18D23B846D8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8" name="Line 2371">
            <a:extLst>
              <a:ext uri="{FF2B5EF4-FFF2-40B4-BE49-F238E27FC236}">
                <a16:creationId xmlns:a16="http://schemas.microsoft.com/office/drawing/2014/main" id="{82B399B4-D17C-4B60-9A5C-DC3EA554E70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9" name="Line 2372">
            <a:extLst>
              <a:ext uri="{FF2B5EF4-FFF2-40B4-BE49-F238E27FC236}">
                <a16:creationId xmlns:a16="http://schemas.microsoft.com/office/drawing/2014/main" id="{5E28B314-1370-4CD1-919A-322C2F618A1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0" name="Line 2373">
            <a:extLst>
              <a:ext uri="{FF2B5EF4-FFF2-40B4-BE49-F238E27FC236}">
                <a16:creationId xmlns:a16="http://schemas.microsoft.com/office/drawing/2014/main" id="{7E81CF29-0B84-44FE-BFED-94536A178AD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1" name="Line 2374">
            <a:extLst>
              <a:ext uri="{FF2B5EF4-FFF2-40B4-BE49-F238E27FC236}">
                <a16:creationId xmlns:a16="http://schemas.microsoft.com/office/drawing/2014/main" id="{D31E238A-56BB-4929-8B71-75B12E8195E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82" name="Group 2375">
          <a:extLst>
            <a:ext uri="{FF2B5EF4-FFF2-40B4-BE49-F238E27FC236}">
              <a16:creationId xmlns:a16="http://schemas.microsoft.com/office/drawing/2014/main" id="{6BBF1CD6-D349-47E9-9817-ED5050AC29E4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83" name="Line 2376">
            <a:extLst>
              <a:ext uri="{FF2B5EF4-FFF2-40B4-BE49-F238E27FC236}">
                <a16:creationId xmlns:a16="http://schemas.microsoft.com/office/drawing/2014/main" id="{F7DD270A-2591-49FF-BA00-75BE52635DA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4" name="Line 2377">
            <a:extLst>
              <a:ext uri="{FF2B5EF4-FFF2-40B4-BE49-F238E27FC236}">
                <a16:creationId xmlns:a16="http://schemas.microsoft.com/office/drawing/2014/main" id="{4ACCDB54-34D0-472E-8ED9-0D2D25A869A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5" name="Line 2378">
            <a:extLst>
              <a:ext uri="{FF2B5EF4-FFF2-40B4-BE49-F238E27FC236}">
                <a16:creationId xmlns:a16="http://schemas.microsoft.com/office/drawing/2014/main" id="{ACAD6AD4-98BE-4CA0-A143-F75B17E294C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6" name="Line 2379">
            <a:extLst>
              <a:ext uri="{FF2B5EF4-FFF2-40B4-BE49-F238E27FC236}">
                <a16:creationId xmlns:a16="http://schemas.microsoft.com/office/drawing/2014/main" id="{4EC9139D-62F6-4DB4-964E-A3966259E85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7" name="Line 2380">
            <a:extLst>
              <a:ext uri="{FF2B5EF4-FFF2-40B4-BE49-F238E27FC236}">
                <a16:creationId xmlns:a16="http://schemas.microsoft.com/office/drawing/2014/main" id="{FE545FDF-426B-4C42-B2F3-39F89230AA4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8" name="Line 2381">
            <a:extLst>
              <a:ext uri="{FF2B5EF4-FFF2-40B4-BE49-F238E27FC236}">
                <a16:creationId xmlns:a16="http://schemas.microsoft.com/office/drawing/2014/main" id="{B64C1A5B-E15B-4D07-946E-7EED50B0B18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89" name="Group 2382">
          <a:extLst>
            <a:ext uri="{FF2B5EF4-FFF2-40B4-BE49-F238E27FC236}">
              <a16:creationId xmlns:a16="http://schemas.microsoft.com/office/drawing/2014/main" id="{B8A47815-FE93-479E-862E-CD93A22AE20D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90" name="Line 2383">
            <a:extLst>
              <a:ext uri="{FF2B5EF4-FFF2-40B4-BE49-F238E27FC236}">
                <a16:creationId xmlns:a16="http://schemas.microsoft.com/office/drawing/2014/main" id="{34FE0922-6A9D-4B69-9ACC-57A7E59A85F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1" name="Line 2384">
            <a:extLst>
              <a:ext uri="{FF2B5EF4-FFF2-40B4-BE49-F238E27FC236}">
                <a16:creationId xmlns:a16="http://schemas.microsoft.com/office/drawing/2014/main" id="{A75843F5-22E6-446B-9A3A-327441DFE8F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" name="Line 2385">
            <a:extLst>
              <a:ext uri="{FF2B5EF4-FFF2-40B4-BE49-F238E27FC236}">
                <a16:creationId xmlns:a16="http://schemas.microsoft.com/office/drawing/2014/main" id="{4C9168B1-696A-4A04-B2A1-5AE9F2040A0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3" name="Line 2386">
            <a:extLst>
              <a:ext uri="{FF2B5EF4-FFF2-40B4-BE49-F238E27FC236}">
                <a16:creationId xmlns:a16="http://schemas.microsoft.com/office/drawing/2014/main" id="{6434C126-D53F-4665-98A8-CD49BB8524C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4" name="Line 2387">
            <a:extLst>
              <a:ext uri="{FF2B5EF4-FFF2-40B4-BE49-F238E27FC236}">
                <a16:creationId xmlns:a16="http://schemas.microsoft.com/office/drawing/2014/main" id="{C94917BD-3215-49A0-B2D8-7CE28751CE8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5" name="Line 2388">
            <a:extLst>
              <a:ext uri="{FF2B5EF4-FFF2-40B4-BE49-F238E27FC236}">
                <a16:creationId xmlns:a16="http://schemas.microsoft.com/office/drawing/2014/main" id="{3B77B9F3-2B3D-4A10-B391-74569AF1494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696" name="Group 2389">
          <a:extLst>
            <a:ext uri="{FF2B5EF4-FFF2-40B4-BE49-F238E27FC236}">
              <a16:creationId xmlns:a16="http://schemas.microsoft.com/office/drawing/2014/main" id="{8E924A75-A617-4EF2-BAB1-8F45CEC0AF1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697" name="Line 2390">
            <a:extLst>
              <a:ext uri="{FF2B5EF4-FFF2-40B4-BE49-F238E27FC236}">
                <a16:creationId xmlns:a16="http://schemas.microsoft.com/office/drawing/2014/main" id="{9F7159EC-59BE-455C-BCD9-28DD7C36006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8" name="Line 2391">
            <a:extLst>
              <a:ext uri="{FF2B5EF4-FFF2-40B4-BE49-F238E27FC236}">
                <a16:creationId xmlns:a16="http://schemas.microsoft.com/office/drawing/2014/main" id="{EED4AAE8-82E2-47FF-99F5-49CB9319E94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9" name="Line 2392">
            <a:extLst>
              <a:ext uri="{FF2B5EF4-FFF2-40B4-BE49-F238E27FC236}">
                <a16:creationId xmlns:a16="http://schemas.microsoft.com/office/drawing/2014/main" id="{4DFCCE2D-310B-4D2A-8AFB-D903969536F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0" name="Line 2393">
            <a:extLst>
              <a:ext uri="{FF2B5EF4-FFF2-40B4-BE49-F238E27FC236}">
                <a16:creationId xmlns:a16="http://schemas.microsoft.com/office/drawing/2014/main" id="{6C5D241F-8020-43D5-8AA5-E04216556E6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" name="Line 2394">
            <a:extLst>
              <a:ext uri="{FF2B5EF4-FFF2-40B4-BE49-F238E27FC236}">
                <a16:creationId xmlns:a16="http://schemas.microsoft.com/office/drawing/2014/main" id="{7D7892C7-3181-497F-8CAA-96182732BEF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2" name="Line 2395">
            <a:extLst>
              <a:ext uri="{FF2B5EF4-FFF2-40B4-BE49-F238E27FC236}">
                <a16:creationId xmlns:a16="http://schemas.microsoft.com/office/drawing/2014/main" id="{5190714A-CCF8-400E-9128-80A5732259D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03" name="Group 2396">
          <a:extLst>
            <a:ext uri="{FF2B5EF4-FFF2-40B4-BE49-F238E27FC236}">
              <a16:creationId xmlns:a16="http://schemas.microsoft.com/office/drawing/2014/main" id="{FC957F72-0E1C-4951-B98E-60005F043EA6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04" name="Line 2397">
            <a:extLst>
              <a:ext uri="{FF2B5EF4-FFF2-40B4-BE49-F238E27FC236}">
                <a16:creationId xmlns:a16="http://schemas.microsoft.com/office/drawing/2014/main" id="{2C81482B-41BD-4A65-8369-3F9BFFF059D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5" name="Line 2398">
            <a:extLst>
              <a:ext uri="{FF2B5EF4-FFF2-40B4-BE49-F238E27FC236}">
                <a16:creationId xmlns:a16="http://schemas.microsoft.com/office/drawing/2014/main" id="{E5D9D3FD-F152-48D0-B1CA-89EEB604B95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6" name="Line 2399">
            <a:extLst>
              <a:ext uri="{FF2B5EF4-FFF2-40B4-BE49-F238E27FC236}">
                <a16:creationId xmlns:a16="http://schemas.microsoft.com/office/drawing/2014/main" id="{38AE13FF-93C5-4C27-97C3-20AF20718CF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7" name="Line 2400">
            <a:extLst>
              <a:ext uri="{FF2B5EF4-FFF2-40B4-BE49-F238E27FC236}">
                <a16:creationId xmlns:a16="http://schemas.microsoft.com/office/drawing/2014/main" id="{05C985B5-2A38-43AF-B64F-0F63699FECD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8" name="Line 2401">
            <a:extLst>
              <a:ext uri="{FF2B5EF4-FFF2-40B4-BE49-F238E27FC236}">
                <a16:creationId xmlns:a16="http://schemas.microsoft.com/office/drawing/2014/main" id="{4394380F-C0E4-4C03-8B47-D03DA799026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9" name="Line 2402">
            <a:extLst>
              <a:ext uri="{FF2B5EF4-FFF2-40B4-BE49-F238E27FC236}">
                <a16:creationId xmlns:a16="http://schemas.microsoft.com/office/drawing/2014/main" id="{9588646F-86AE-4DB2-A516-664DD066988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10" name="Group 2403">
          <a:extLst>
            <a:ext uri="{FF2B5EF4-FFF2-40B4-BE49-F238E27FC236}">
              <a16:creationId xmlns:a16="http://schemas.microsoft.com/office/drawing/2014/main" id="{566B47E5-8FE5-4001-9340-6BE151A77E69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11" name="Line 2404">
            <a:extLst>
              <a:ext uri="{FF2B5EF4-FFF2-40B4-BE49-F238E27FC236}">
                <a16:creationId xmlns:a16="http://schemas.microsoft.com/office/drawing/2014/main" id="{C688AF85-F6AD-4540-89BE-39880A203C8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2" name="Line 2405">
            <a:extLst>
              <a:ext uri="{FF2B5EF4-FFF2-40B4-BE49-F238E27FC236}">
                <a16:creationId xmlns:a16="http://schemas.microsoft.com/office/drawing/2014/main" id="{FBEF34AE-8607-4B9A-9840-5385BDC7F20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3" name="Line 2406">
            <a:extLst>
              <a:ext uri="{FF2B5EF4-FFF2-40B4-BE49-F238E27FC236}">
                <a16:creationId xmlns:a16="http://schemas.microsoft.com/office/drawing/2014/main" id="{C199F77B-1BF6-4AFE-B664-F79F9774CCA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4" name="Line 2407">
            <a:extLst>
              <a:ext uri="{FF2B5EF4-FFF2-40B4-BE49-F238E27FC236}">
                <a16:creationId xmlns:a16="http://schemas.microsoft.com/office/drawing/2014/main" id="{3C662F16-1389-46A2-B010-282FC9BA692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5" name="Line 2408">
            <a:extLst>
              <a:ext uri="{FF2B5EF4-FFF2-40B4-BE49-F238E27FC236}">
                <a16:creationId xmlns:a16="http://schemas.microsoft.com/office/drawing/2014/main" id="{B8D67CED-4C48-4581-B0B8-0FB8ED8EB7F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6" name="Line 2409">
            <a:extLst>
              <a:ext uri="{FF2B5EF4-FFF2-40B4-BE49-F238E27FC236}">
                <a16:creationId xmlns:a16="http://schemas.microsoft.com/office/drawing/2014/main" id="{354663A4-2958-400E-8AAA-44D2769B803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17" name="Group 2410">
          <a:extLst>
            <a:ext uri="{FF2B5EF4-FFF2-40B4-BE49-F238E27FC236}">
              <a16:creationId xmlns:a16="http://schemas.microsoft.com/office/drawing/2014/main" id="{E9FDB4DC-D7D0-4CE4-BF84-D65235C6ADCA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18" name="Line 2411">
            <a:extLst>
              <a:ext uri="{FF2B5EF4-FFF2-40B4-BE49-F238E27FC236}">
                <a16:creationId xmlns:a16="http://schemas.microsoft.com/office/drawing/2014/main" id="{8017FD7B-23BC-4F1E-80B2-A651ECCBA0B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" name="Line 2412">
            <a:extLst>
              <a:ext uri="{FF2B5EF4-FFF2-40B4-BE49-F238E27FC236}">
                <a16:creationId xmlns:a16="http://schemas.microsoft.com/office/drawing/2014/main" id="{8974DA1D-6132-458F-A33C-4BD6FB05816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" name="Line 2413">
            <a:extLst>
              <a:ext uri="{FF2B5EF4-FFF2-40B4-BE49-F238E27FC236}">
                <a16:creationId xmlns:a16="http://schemas.microsoft.com/office/drawing/2014/main" id="{1E141CD1-085C-41D3-B9F4-FDC559CAAAF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" name="Line 2414">
            <a:extLst>
              <a:ext uri="{FF2B5EF4-FFF2-40B4-BE49-F238E27FC236}">
                <a16:creationId xmlns:a16="http://schemas.microsoft.com/office/drawing/2014/main" id="{7C4FED80-E990-4A45-8691-A735A36DC55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" name="Line 2415">
            <a:extLst>
              <a:ext uri="{FF2B5EF4-FFF2-40B4-BE49-F238E27FC236}">
                <a16:creationId xmlns:a16="http://schemas.microsoft.com/office/drawing/2014/main" id="{3DB49F53-B65A-4376-AA52-9CD0B355D7D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3" name="Line 2416">
            <a:extLst>
              <a:ext uri="{FF2B5EF4-FFF2-40B4-BE49-F238E27FC236}">
                <a16:creationId xmlns:a16="http://schemas.microsoft.com/office/drawing/2014/main" id="{4A4CF04D-EAC3-4790-BB78-E9D911D3855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24" name="Group 2417">
          <a:extLst>
            <a:ext uri="{FF2B5EF4-FFF2-40B4-BE49-F238E27FC236}">
              <a16:creationId xmlns:a16="http://schemas.microsoft.com/office/drawing/2014/main" id="{0291BF8F-82F9-4190-8CAD-78B0CD89233E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25" name="Line 2418">
            <a:extLst>
              <a:ext uri="{FF2B5EF4-FFF2-40B4-BE49-F238E27FC236}">
                <a16:creationId xmlns:a16="http://schemas.microsoft.com/office/drawing/2014/main" id="{ABD855CB-9967-4874-AF03-B9CD1789FC5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6" name="Line 2419">
            <a:extLst>
              <a:ext uri="{FF2B5EF4-FFF2-40B4-BE49-F238E27FC236}">
                <a16:creationId xmlns:a16="http://schemas.microsoft.com/office/drawing/2014/main" id="{2C05420E-E3A6-426D-BACA-98803A5B941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7" name="Line 2420">
            <a:extLst>
              <a:ext uri="{FF2B5EF4-FFF2-40B4-BE49-F238E27FC236}">
                <a16:creationId xmlns:a16="http://schemas.microsoft.com/office/drawing/2014/main" id="{E32AE58A-3C48-40A9-9CFC-202DCBD804B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" name="Line 2421">
            <a:extLst>
              <a:ext uri="{FF2B5EF4-FFF2-40B4-BE49-F238E27FC236}">
                <a16:creationId xmlns:a16="http://schemas.microsoft.com/office/drawing/2014/main" id="{02336482-8511-4C4D-922D-D28A97CCAFC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9" name="Line 2422">
            <a:extLst>
              <a:ext uri="{FF2B5EF4-FFF2-40B4-BE49-F238E27FC236}">
                <a16:creationId xmlns:a16="http://schemas.microsoft.com/office/drawing/2014/main" id="{6A65AD71-9094-448D-B414-7116EFBC1DF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0" name="Line 2423">
            <a:extLst>
              <a:ext uri="{FF2B5EF4-FFF2-40B4-BE49-F238E27FC236}">
                <a16:creationId xmlns:a16="http://schemas.microsoft.com/office/drawing/2014/main" id="{B11DD366-1128-42B2-950F-908FED28D9C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31" name="Group 2424">
          <a:extLst>
            <a:ext uri="{FF2B5EF4-FFF2-40B4-BE49-F238E27FC236}">
              <a16:creationId xmlns:a16="http://schemas.microsoft.com/office/drawing/2014/main" id="{F7DB607A-1A48-497F-BA46-92ADB19FBE16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32" name="Line 2425">
            <a:extLst>
              <a:ext uri="{FF2B5EF4-FFF2-40B4-BE49-F238E27FC236}">
                <a16:creationId xmlns:a16="http://schemas.microsoft.com/office/drawing/2014/main" id="{CDDDACA5-E139-4337-867C-BA226275D53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3" name="Line 2426">
            <a:extLst>
              <a:ext uri="{FF2B5EF4-FFF2-40B4-BE49-F238E27FC236}">
                <a16:creationId xmlns:a16="http://schemas.microsoft.com/office/drawing/2014/main" id="{D04F2C2F-5955-4DC0-909F-2B11A610E71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4" name="Line 2427">
            <a:extLst>
              <a:ext uri="{FF2B5EF4-FFF2-40B4-BE49-F238E27FC236}">
                <a16:creationId xmlns:a16="http://schemas.microsoft.com/office/drawing/2014/main" id="{F13B1E7D-972D-47B0-8AF0-1C1C1F56502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5" name="Line 2428">
            <a:extLst>
              <a:ext uri="{FF2B5EF4-FFF2-40B4-BE49-F238E27FC236}">
                <a16:creationId xmlns:a16="http://schemas.microsoft.com/office/drawing/2014/main" id="{A77CB52E-9E09-4BAD-89DD-81988C146C7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6" name="Line 2429">
            <a:extLst>
              <a:ext uri="{FF2B5EF4-FFF2-40B4-BE49-F238E27FC236}">
                <a16:creationId xmlns:a16="http://schemas.microsoft.com/office/drawing/2014/main" id="{74AC7EEE-9470-419E-A5E5-F61EEB880BA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7" name="Line 2430">
            <a:extLst>
              <a:ext uri="{FF2B5EF4-FFF2-40B4-BE49-F238E27FC236}">
                <a16:creationId xmlns:a16="http://schemas.microsoft.com/office/drawing/2014/main" id="{F8F7A655-9064-4F07-99BA-5194C50C1C8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38" name="Group 2431">
          <a:extLst>
            <a:ext uri="{FF2B5EF4-FFF2-40B4-BE49-F238E27FC236}">
              <a16:creationId xmlns:a16="http://schemas.microsoft.com/office/drawing/2014/main" id="{8F0947BD-2CCA-4525-B1DB-1F46CD137097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39" name="Line 2432">
            <a:extLst>
              <a:ext uri="{FF2B5EF4-FFF2-40B4-BE49-F238E27FC236}">
                <a16:creationId xmlns:a16="http://schemas.microsoft.com/office/drawing/2014/main" id="{77AE5500-5849-4747-9B23-32FB2371574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0" name="Line 2433">
            <a:extLst>
              <a:ext uri="{FF2B5EF4-FFF2-40B4-BE49-F238E27FC236}">
                <a16:creationId xmlns:a16="http://schemas.microsoft.com/office/drawing/2014/main" id="{507750E1-F838-4E6A-BD84-921AC0EEE57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1" name="Line 2434">
            <a:extLst>
              <a:ext uri="{FF2B5EF4-FFF2-40B4-BE49-F238E27FC236}">
                <a16:creationId xmlns:a16="http://schemas.microsoft.com/office/drawing/2014/main" id="{B9247576-F923-45FB-89F3-CDA369F4AE0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2" name="Line 2435">
            <a:extLst>
              <a:ext uri="{FF2B5EF4-FFF2-40B4-BE49-F238E27FC236}">
                <a16:creationId xmlns:a16="http://schemas.microsoft.com/office/drawing/2014/main" id="{12350626-45AA-48EE-8E6B-5442B9B4DFD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3" name="Line 2436">
            <a:extLst>
              <a:ext uri="{FF2B5EF4-FFF2-40B4-BE49-F238E27FC236}">
                <a16:creationId xmlns:a16="http://schemas.microsoft.com/office/drawing/2014/main" id="{06E2FAC2-C5F1-4582-9ED8-558895C888F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4" name="Line 2437">
            <a:extLst>
              <a:ext uri="{FF2B5EF4-FFF2-40B4-BE49-F238E27FC236}">
                <a16:creationId xmlns:a16="http://schemas.microsoft.com/office/drawing/2014/main" id="{8E2D6AD7-0B8D-47F2-A8E2-7A35F6FCDD4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45" name="Group 2438">
          <a:extLst>
            <a:ext uri="{FF2B5EF4-FFF2-40B4-BE49-F238E27FC236}">
              <a16:creationId xmlns:a16="http://schemas.microsoft.com/office/drawing/2014/main" id="{6C2F9AA1-3951-4D43-A75B-D48202A6A08C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46" name="Line 2439">
            <a:extLst>
              <a:ext uri="{FF2B5EF4-FFF2-40B4-BE49-F238E27FC236}">
                <a16:creationId xmlns:a16="http://schemas.microsoft.com/office/drawing/2014/main" id="{5FC95337-4528-4886-87E3-833120F4981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7" name="Line 2440">
            <a:extLst>
              <a:ext uri="{FF2B5EF4-FFF2-40B4-BE49-F238E27FC236}">
                <a16:creationId xmlns:a16="http://schemas.microsoft.com/office/drawing/2014/main" id="{77208001-2FF9-46B6-A14F-A1826293A5E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8" name="Line 2441">
            <a:extLst>
              <a:ext uri="{FF2B5EF4-FFF2-40B4-BE49-F238E27FC236}">
                <a16:creationId xmlns:a16="http://schemas.microsoft.com/office/drawing/2014/main" id="{DF3E0D0E-30E4-418C-AE65-D131D387ADD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9" name="Line 2442">
            <a:extLst>
              <a:ext uri="{FF2B5EF4-FFF2-40B4-BE49-F238E27FC236}">
                <a16:creationId xmlns:a16="http://schemas.microsoft.com/office/drawing/2014/main" id="{6B58A6C4-EC29-459C-B267-CC9DD6652A2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0" name="Line 2443">
            <a:extLst>
              <a:ext uri="{FF2B5EF4-FFF2-40B4-BE49-F238E27FC236}">
                <a16:creationId xmlns:a16="http://schemas.microsoft.com/office/drawing/2014/main" id="{DDB621CB-08B6-4377-9948-F8F89FC31C1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1" name="Line 2444">
            <a:extLst>
              <a:ext uri="{FF2B5EF4-FFF2-40B4-BE49-F238E27FC236}">
                <a16:creationId xmlns:a16="http://schemas.microsoft.com/office/drawing/2014/main" id="{BFEBEA3C-2298-4C9F-9F23-A836B4F2133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52" name="Group 2445">
          <a:extLst>
            <a:ext uri="{FF2B5EF4-FFF2-40B4-BE49-F238E27FC236}">
              <a16:creationId xmlns:a16="http://schemas.microsoft.com/office/drawing/2014/main" id="{8D46201F-4744-49C2-9368-AF676C77C1F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53" name="Line 2446">
            <a:extLst>
              <a:ext uri="{FF2B5EF4-FFF2-40B4-BE49-F238E27FC236}">
                <a16:creationId xmlns:a16="http://schemas.microsoft.com/office/drawing/2014/main" id="{F5EE9019-E8CE-4939-9E42-73812B824CD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4" name="Line 2447">
            <a:extLst>
              <a:ext uri="{FF2B5EF4-FFF2-40B4-BE49-F238E27FC236}">
                <a16:creationId xmlns:a16="http://schemas.microsoft.com/office/drawing/2014/main" id="{D5CE6242-27B3-429D-AFE3-5259711ED11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5" name="Line 2448">
            <a:extLst>
              <a:ext uri="{FF2B5EF4-FFF2-40B4-BE49-F238E27FC236}">
                <a16:creationId xmlns:a16="http://schemas.microsoft.com/office/drawing/2014/main" id="{6F0078F2-B23D-48F6-BBE4-DC584079C47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6" name="Line 2449">
            <a:extLst>
              <a:ext uri="{FF2B5EF4-FFF2-40B4-BE49-F238E27FC236}">
                <a16:creationId xmlns:a16="http://schemas.microsoft.com/office/drawing/2014/main" id="{4158890C-9D2E-4604-98C4-B4923AA0CF7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7" name="Line 2450">
            <a:extLst>
              <a:ext uri="{FF2B5EF4-FFF2-40B4-BE49-F238E27FC236}">
                <a16:creationId xmlns:a16="http://schemas.microsoft.com/office/drawing/2014/main" id="{AD63739B-165B-4E68-8F2E-883BA1BBD27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8" name="Line 2451">
            <a:extLst>
              <a:ext uri="{FF2B5EF4-FFF2-40B4-BE49-F238E27FC236}">
                <a16:creationId xmlns:a16="http://schemas.microsoft.com/office/drawing/2014/main" id="{76D52692-969E-4286-8B38-AAF0B4957E7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59" name="Group 2452">
          <a:extLst>
            <a:ext uri="{FF2B5EF4-FFF2-40B4-BE49-F238E27FC236}">
              <a16:creationId xmlns:a16="http://schemas.microsoft.com/office/drawing/2014/main" id="{F07B88DD-A841-42ED-A949-7AEE000C46F6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60" name="Line 2453">
            <a:extLst>
              <a:ext uri="{FF2B5EF4-FFF2-40B4-BE49-F238E27FC236}">
                <a16:creationId xmlns:a16="http://schemas.microsoft.com/office/drawing/2014/main" id="{8C5634CB-9CF0-48E3-9CF0-260CB1FC086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1" name="Line 2454">
            <a:extLst>
              <a:ext uri="{FF2B5EF4-FFF2-40B4-BE49-F238E27FC236}">
                <a16:creationId xmlns:a16="http://schemas.microsoft.com/office/drawing/2014/main" id="{7E1A04A0-A08B-4208-8948-98B59D92158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2" name="Line 2455">
            <a:extLst>
              <a:ext uri="{FF2B5EF4-FFF2-40B4-BE49-F238E27FC236}">
                <a16:creationId xmlns:a16="http://schemas.microsoft.com/office/drawing/2014/main" id="{10893588-3E42-46D4-98C9-3F25F9F4574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3" name="Line 2456">
            <a:extLst>
              <a:ext uri="{FF2B5EF4-FFF2-40B4-BE49-F238E27FC236}">
                <a16:creationId xmlns:a16="http://schemas.microsoft.com/office/drawing/2014/main" id="{4512731B-5B35-4B07-9887-0CED302A7E6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4" name="Line 2457">
            <a:extLst>
              <a:ext uri="{FF2B5EF4-FFF2-40B4-BE49-F238E27FC236}">
                <a16:creationId xmlns:a16="http://schemas.microsoft.com/office/drawing/2014/main" id="{20CC19CE-8DAE-4C99-BDC8-E70579A9EDE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5" name="Line 2458">
            <a:extLst>
              <a:ext uri="{FF2B5EF4-FFF2-40B4-BE49-F238E27FC236}">
                <a16:creationId xmlns:a16="http://schemas.microsoft.com/office/drawing/2014/main" id="{B5B66FC7-BF88-4E56-97AE-6618D843AC5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66" name="Group 2459">
          <a:extLst>
            <a:ext uri="{FF2B5EF4-FFF2-40B4-BE49-F238E27FC236}">
              <a16:creationId xmlns:a16="http://schemas.microsoft.com/office/drawing/2014/main" id="{2E025131-E455-4FD0-9810-A89F9E83AA5B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67" name="Line 2460">
            <a:extLst>
              <a:ext uri="{FF2B5EF4-FFF2-40B4-BE49-F238E27FC236}">
                <a16:creationId xmlns:a16="http://schemas.microsoft.com/office/drawing/2014/main" id="{E7D13EE4-00AA-4E61-991E-44F676D19D5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8" name="Line 2461">
            <a:extLst>
              <a:ext uri="{FF2B5EF4-FFF2-40B4-BE49-F238E27FC236}">
                <a16:creationId xmlns:a16="http://schemas.microsoft.com/office/drawing/2014/main" id="{040E5905-109D-4F72-A1C4-CA18577847F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9" name="Line 2462">
            <a:extLst>
              <a:ext uri="{FF2B5EF4-FFF2-40B4-BE49-F238E27FC236}">
                <a16:creationId xmlns:a16="http://schemas.microsoft.com/office/drawing/2014/main" id="{E2C7CDC9-CE9A-445E-BFCF-B0094631770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0" name="Line 2463">
            <a:extLst>
              <a:ext uri="{FF2B5EF4-FFF2-40B4-BE49-F238E27FC236}">
                <a16:creationId xmlns:a16="http://schemas.microsoft.com/office/drawing/2014/main" id="{B4F39E6A-DC1A-4862-A867-74923D82B6E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1" name="Line 2464">
            <a:extLst>
              <a:ext uri="{FF2B5EF4-FFF2-40B4-BE49-F238E27FC236}">
                <a16:creationId xmlns:a16="http://schemas.microsoft.com/office/drawing/2014/main" id="{54B4067E-2BDA-491A-9D32-C40604A221D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2" name="Line 2465">
            <a:extLst>
              <a:ext uri="{FF2B5EF4-FFF2-40B4-BE49-F238E27FC236}">
                <a16:creationId xmlns:a16="http://schemas.microsoft.com/office/drawing/2014/main" id="{2B6D51F9-0F7C-48BE-A6B0-4F73B5D8827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73" name="Group 2466">
          <a:extLst>
            <a:ext uri="{FF2B5EF4-FFF2-40B4-BE49-F238E27FC236}">
              <a16:creationId xmlns:a16="http://schemas.microsoft.com/office/drawing/2014/main" id="{3664BE2B-EC95-4A03-B893-4C4F1EA50BA1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74" name="Line 2467">
            <a:extLst>
              <a:ext uri="{FF2B5EF4-FFF2-40B4-BE49-F238E27FC236}">
                <a16:creationId xmlns:a16="http://schemas.microsoft.com/office/drawing/2014/main" id="{CE478ECF-0B51-4D8A-B62C-E1198BBF3E2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5" name="Line 2468">
            <a:extLst>
              <a:ext uri="{FF2B5EF4-FFF2-40B4-BE49-F238E27FC236}">
                <a16:creationId xmlns:a16="http://schemas.microsoft.com/office/drawing/2014/main" id="{974776E9-A62E-410E-890E-1007F1B77CC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6" name="Line 2469">
            <a:extLst>
              <a:ext uri="{FF2B5EF4-FFF2-40B4-BE49-F238E27FC236}">
                <a16:creationId xmlns:a16="http://schemas.microsoft.com/office/drawing/2014/main" id="{2098717D-51BE-4F47-A694-66D2D90A4A8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7" name="Line 2470">
            <a:extLst>
              <a:ext uri="{FF2B5EF4-FFF2-40B4-BE49-F238E27FC236}">
                <a16:creationId xmlns:a16="http://schemas.microsoft.com/office/drawing/2014/main" id="{D8F38A76-1727-466D-9D0F-DBE8BBCAFC5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8" name="Line 2471">
            <a:extLst>
              <a:ext uri="{FF2B5EF4-FFF2-40B4-BE49-F238E27FC236}">
                <a16:creationId xmlns:a16="http://schemas.microsoft.com/office/drawing/2014/main" id="{F6C44A98-695E-499B-9666-F12FD130315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9" name="Line 2472">
            <a:extLst>
              <a:ext uri="{FF2B5EF4-FFF2-40B4-BE49-F238E27FC236}">
                <a16:creationId xmlns:a16="http://schemas.microsoft.com/office/drawing/2014/main" id="{5D432D53-CD28-4D46-9016-8E843A86927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80" name="Group 2473">
          <a:extLst>
            <a:ext uri="{FF2B5EF4-FFF2-40B4-BE49-F238E27FC236}">
              <a16:creationId xmlns:a16="http://schemas.microsoft.com/office/drawing/2014/main" id="{4633AAF7-78DC-43E2-90C6-F178C935A3A5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81" name="Line 2474">
            <a:extLst>
              <a:ext uri="{FF2B5EF4-FFF2-40B4-BE49-F238E27FC236}">
                <a16:creationId xmlns:a16="http://schemas.microsoft.com/office/drawing/2014/main" id="{681DC239-288F-45FE-A169-C785E1DBA90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2" name="Line 2475">
            <a:extLst>
              <a:ext uri="{FF2B5EF4-FFF2-40B4-BE49-F238E27FC236}">
                <a16:creationId xmlns:a16="http://schemas.microsoft.com/office/drawing/2014/main" id="{FC9D3D33-17B4-4F2E-B789-CCF11B198D1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3" name="Line 2476">
            <a:extLst>
              <a:ext uri="{FF2B5EF4-FFF2-40B4-BE49-F238E27FC236}">
                <a16:creationId xmlns:a16="http://schemas.microsoft.com/office/drawing/2014/main" id="{31064D3C-F552-45E4-A337-584F59B8772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4" name="Line 2477">
            <a:extLst>
              <a:ext uri="{FF2B5EF4-FFF2-40B4-BE49-F238E27FC236}">
                <a16:creationId xmlns:a16="http://schemas.microsoft.com/office/drawing/2014/main" id="{FAEF11FD-2195-4F02-B19B-62978EA809D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5" name="Line 2478">
            <a:extLst>
              <a:ext uri="{FF2B5EF4-FFF2-40B4-BE49-F238E27FC236}">
                <a16:creationId xmlns:a16="http://schemas.microsoft.com/office/drawing/2014/main" id="{A7EDC6A8-06B1-4E51-8531-C1F228DF76A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6" name="Line 2479">
            <a:extLst>
              <a:ext uri="{FF2B5EF4-FFF2-40B4-BE49-F238E27FC236}">
                <a16:creationId xmlns:a16="http://schemas.microsoft.com/office/drawing/2014/main" id="{D655550F-6472-478C-8C30-8A381D640F7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87" name="Group 2480">
          <a:extLst>
            <a:ext uri="{FF2B5EF4-FFF2-40B4-BE49-F238E27FC236}">
              <a16:creationId xmlns:a16="http://schemas.microsoft.com/office/drawing/2014/main" id="{7EAC268E-D17A-44EE-8279-6B794C701A7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88" name="Line 2481">
            <a:extLst>
              <a:ext uri="{FF2B5EF4-FFF2-40B4-BE49-F238E27FC236}">
                <a16:creationId xmlns:a16="http://schemas.microsoft.com/office/drawing/2014/main" id="{2B4D3BBF-F0D6-40D1-B71D-281FB1F8065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9" name="Line 2482">
            <a:extLst>
              <a:ext uri="{FF2B5EF4-FFF2-40B4-BE49-F238E27FC236}">
                <a16:creationId xmlns:a16="http://schemas.microsoft.com/office/drawing/2014/main" id="{2D8F99AE-8B3E-42EC-8D73-51B2E85F422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0" name="Line 2483">
            <a:extLst>
              <a:ext uri="{FF2B5EF4-FFF2-40B4-BE49-F238E27FC236}">
                <a16:creationId xmlns:a16="http://schemas.microsoft.com/office/drawing/2014/main" id="{1AE22335-2B23-4F44-ADA0-0E8F5A1380E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" name="Line 2484">
            <a:extLst>
              <a:ext uri="{FF2B5EF4-FFF2-40B4-BE49-F238E27FC236}">
                <a16:creationId xmlns:a16="http://schemas.microsoft.com/office/drawing/2014/main" id="{59C6B776-15A1-4D35-847E-DD90749B6C3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2485">
            <a:extLst>
              <a:ext uri="{FF2B5EF4-FFF2-40B4-BE49-F238E27FC236}">
                <a16:creationId xmlns:a16="http://schemas.microsoft.com/office/drawing/2014/main" id="{2533EC64-4EA8-4AF8-A0B4-A1CED265FC4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3" name="Line 2486">
            <a:extLst>
              <a:ext uri="{FF2B5EF4-FFF2-40B4-BE49-F238E27FC236}">
                <a16:creationId xmlns:a16="http://schemas.microsoft.com/office/drawing/2014/main" id="{8FEEB8E8-7C23-4587-AF5D-2B9EECA500C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794" name="Group 2487">
          <a:extLst>
            <a:ext uri="{FF2B5EF4-FFF2-40B4-BE49-F238E27FC236}">
              <a16:creationId xmlns:a16="http://schemas.microsoft.com/office/drawing/2014/main" id="{599406BA-4BFD-4998-9532-E2FA01DD286B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795" name="Line 2488">
            <a:extLst>
              <a:ext uri="{FF2B5EF4-FFF2-40B4-BE49-F238E27FC236}">
                <a16:creationId xmlns:a16="http://schemas.microsoft.com/office/drawing/2014/main" id="{C7F58BC0-80BC-401B-8A38-81F0536D50C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6" name="Line 2489">
            <a:extLst>
              <a:ext uri="{FF2B5EF4-FFF2-40B4-BE49-F238E27FC236}">
                <a16:creationId xmlns:a16="http://schemas.microsoft.com/office/drawing/2014/main" id="{1D027309-5C05-498D-808C-3EFE4BFE68E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7" name="Line 2490">
            <a:extLst>
              <a:ext uri="{FF2B5EF4-FFF2-40B4-BE49-F238E27FC236}">
                <a16:creationId xmlns:a16="http://schemas.microsoft.com/office/drawing/2014/main" id="{766B849D-753B-4595-99D2-55A2D5DEEDF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8" name="Line 2491">
            <a:extLst>
              <a:ext uri="{FF2B5EF4-FFF2-40B4-BE49-F238E27FC236}">
                <a16:creationId xmlns:a16="http://schemas.microsoft.com/office/drawing/2014/main" id="{D1A68263-64B6-48EB-A2B9-BC50E380528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9" name="Line 2492">
            <a:extLst>
              <a:ext uri="{FF2B5EF4-FFF2-40B4-BE49-F238E27FC236}">
                <a16:creationId xmlns:a16="http://schemas.microsoft.com/office/drawing/2014/main" id="{B6D0AA73-0AEC-4BA6-B82F-484BEBF063D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0" name="Line 2493">
            <a:extLst>
              <a:ext uri="{FF2B5EF4-FFF2-40B4-BE49-F238E27FC236}">
                <a16:creationId xmlns:a16="http://schemas.microsoft.com/office/drawing/2014/main" id="{66665215-9337-48BF-B97A-965A2E36E63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01" name="Group 2494">
          <a:extLst>
            <a:ext uri="{FF2B5EF4-FFF2-40B4-BE49-F238E27FC236}">
              <a16:creationId xmlns:a16="http://schemas.microsoft.com/office/drawing/2014/main" id="{35A4E0E6-28E6-4385-BBCD-455680593ACA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02" name="Line 2495">
            <a:extLst>
              <a:ext uri="{FF2B5EF4-FFF2-40B4-BE49-F238E27FC236}">
                <a16:creationId xmlns:a16="http://schemas.microsoft.com/office/drawing/2014/main" id="{CCB46B87-B5CB-4D69-AB41-9F12764AE09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3" name="Line 2496">
            <a:extLst>
              <a:ext uri="{FF2B5EF4-FFF2-40B4-BE49-F238E27FC236}">
                <a16:creationId xmlns:a16="http://schemas.microsoft.com/office/drawing/2014/main" id="{FBFFCD94-13FA-4BBE-A7B4-EE991571016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4" name="Line 2497">
            <a:extLst>
              <a:ext uri="{FF2B5EF4-FFF2-40B4-BE49-F238E27FC236}">
                <a16:creationId xmlns:a16="http://schemas.microsoft.com/office/drawing/2014/main" id="{F373B453-37AF-4726-8C27-3FE10CA02E7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5" name="Line 2498">
            <a:extLst>
              <a:ext uri="{FF2B5EF4-FFF2-40B4-BE49-F238E27FC236}">
                <a16:creationId xmlns:a16="http://schemas.microsoft.com/office/drawing/2014/main" id="{D876929B-367F-45E4-A7EC-285B1AD1E27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6" name="Line 2499">
            <a:extLst>
              <a:ext uri="{FF2B5EF4-FFF2-40B4-BE49-F238E27FC236}">
                <a16:creationId xmlns:a16="http://schemas.microsoft.com/office/drawing/2014/main" id="{64AAC5AA-3F16-4ECE-8301-CC82589938B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7" name="Line 2500">
            <a:extLst>
              <a:ext uri="{FF2B5EF4-FFF2-40B4-BE49-F238E27FC236}">
                <a16:creationId xmlns:a16="http://schemas.microsoft.com/office/drawing/2014/main" id="{A4769DC5-6FC1-4D9C-8002-5F2F509AE56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08" name="Group 2579">
          <a:extLst>
            <a:ext uri="{FF2B5EF4-FFF2-40B4-BE49-F238E27FC236}">
              <a16:creationId xmlns:a16="http://schemas.microsoft.com/office/drawing/2014/main" id="{38221189-2099-4C32-BDE3-4BEDE922EB9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09" name="Line 2580">
            <a:extLst>
              <a:ext uri="{FF2B5EF4-FFF2-40B4-BE49-F238E27FC236}">
                <a16:creationId xmlns:a16="http://schemas.microsoft.com/office/drawing/2014/main" id="{5D028B09-A67B-41A4-A29D-CADA059A3A9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0" name="Line 2581">
            <a:extLst>
              <a:ext uri="{FF2B5EF4-FFF2-40B4-BE49-F238E27FC236}">
                <a16:creationId xmlns:a16="http://schemas.microsoft.com/office/drawing/2014/main" id="{5B80E460-1AC3-45EB-8B92-B37ED984FAD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1" name="Line 2582">
            <a:extLst>
              <a:ext uri="{FF2B5EF4-FFF2-40B4-BE49-F238E27FC236}">
                <a16:creationId xmlns:a16="http://schemas.microsoft.com/office/drawing/2014/main" id="{E27F0251-6CCD-4108-B214-96827B3D8D3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2" name="Line 2583">
            <a:extLst>
              <a:ext uri="{FF2B5EF4-FFF2-40B4-BE49-F238E27FC236}">
                <a16:creationId xmlns:a16="http://schemas.microsoft.com/office/drawing/2014/main" id="{6C2D8A8A-DB09-4FBC-8B21-1A3446FA605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3" name="Line 2584">
            <a:extLst>
              <a:ext uri="{FF2B5EF4-FFF2-40B4-BE49-F238E27FC236}">
                <a16:creationId xmlns:a16="http://schemas.microsoft.com/office/drawing/2014/main" id="{2318CFD2-081F-4FC3-B60D-9BC6E0E17F2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4" name="Line 2585">
            <a:extLst>
              <a:ext uri="{FF2B5EF4-FFF2-40B4-BE49-F238E27FC236}">
                <a16:creationId xmlns:a16="http://schemas.microsoft.com/office/drawing/2014/main" id="{22D9663C-6696-458B-A7D1-050EB6493FF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15" name="Group 2586">
          <a:extLst>
            <a:ext uri="{FF2B5EF4-FFF2-40B4-BE49-F238E27FC236}">
              <a16:creationId xmlns:a16="http://schemas.microsoft.com/office/drawing/2014/main" id="{A0651227-4A08-4E08-BCD8-C40BFCFA95C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16" name="Line 2587">
            <a:extLst>
              <a:ext uri="{FF2B5EF4-FFF2-40B4-BE49-F238E27FC236}">
                <a16:creationId xmlns:a16="http://schemas.microsoft.com/office/drawing/2014/main" id="{6B621F82-0D1E-40E8-BAF9-04BCAE57FF9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7" name="Line 2588">
            <a:extLst>
              <a:ext uri="{FF2B5EF4-FFF2-40B4-BE49-F238E27FC236}">
                <a16:creationId xmlns:a16="http://schemas.microsoft.com/office/drawing/2014/main" id="{808B235D-60A9-4DA0-9DD2-9517EE64F53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8" name="Line 2589">
            <a:extLst>
              <a:ext uri="{FF2B5EF4-FFF2-40B4-BE49-F238E27FC236}">
                <a16:creationId xmlns:a16="http://schemas.microsoft.com/office/drawing/2014/main" id="{9FC03456-ACA3-46E4-8126-E4B54A4E2DE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9" name="Line 2590">
            <a:extLst>
              <a:ext uri="{FF2B5EF4-FFF2-40B4-BE49-F238E27FC236}">
                <a16:creationId xmlns:a16="http://schemas.microsoft.com/office/drawing/2014/main" id="{12C84D30-5184-4D30-9742-11EFDADCD87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" name="Line 2591">
            <a:extLst>
              <a:ext uri="{FF2B5EF4-FFF2-40B4-BE49-F238E27FC236}">
                <a16:creationId xmlns:a16="http://schemas.microsoft.com/office/drawing/2014/main" id="{ECA6088B-97E9-49EF-AA37-4C8A4B3BD1E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" name="Line 2592">
            <a:extLst>
              <a:ext uri="{FF2B5EF4-FFF2-40B4-BE49-F238E27FC236}">
                <a16:creationId xmlns:a16="http://schemas.microsoft.com/office/drawing/2014/main" id="{1350013D-FED2-4CAB-A2A2-398018E0A1B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22" name="Group 2593">
          <a:extLst>
            <a:ext uri="{FF2B5EF4-FFF2-40B4-BE49-F238E27FC236}">
              <a16:creationId xmlns:a16="http://schemas.microsoft.com/office/drawing/2014/main" id="{2C240516-4010-46E0-987D-E4F07BB548A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23" name="Line 2594">
            <a:extLst>
              <a:ext uri="{FF2B5EF4-FFF2-40B4-BE49-F238E27FC236}">
                <a16:creationId xmlns:a16="http://schemas.microsoft.com/office/drawing/2014/main" id="{EB729AA5-A0E9-40BB-9322-7E6DA568A6F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" name="Line 2595">
            <a:extLst>
              <a:ext uri="{FF2B5EF4-FFF2-40B4-BE49-F238E27FC236}">
                <a16:creationId xmlns:a16="http://schemas.microsoft.com/office/drawing/2014/main" id="{D310D28D-DA61-4B27-A0F6-1ECD78B8BF7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" name="Line 2596">
            <a:extLst>
              <a:ext uri="{FF2B5EF4-FFF2-40B4-BE49-F238E27FC236}">
                <a16:creationId xmlns:a16="http://schemas.microsoft.com/office/drawing/2014/main" id="{CAD8D3EE-31FE-43EE-9D7F-CBFEAB909F9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6" name="Line 2597">
            <a:extLst>
              <a:ext uri="{FF2B5EF4-FFF2-40B4-BE49-F238E27FC236}">
                <a16:creationId xmlns:a16="http://schemas.microsoft.com/office/drawing/2014/main" id="{D5BF1A6A-8638-4841-B94F-2D652B05A3E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7" name="Line 2598">
            <a:extLst>
              <a:ext uri="{FF2B5EF4-FFF2-40B4-BE49-F238E27FC236}">
                <a16:creationId xmlns:a16="http://schemas.microsoft.com/office/drawing/2014/main" id="{D784870C-1FF2-425F-92E0-EF9633D1EAF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8" name="Line 2599">
            <a:extLst>
              <a:ext uri="{FF2B5EF4-FFF2-40B4-BE49-F238E27FC236}">
                <a16:creationId xmlns:a16="http://schemas.microsoft.com/office/drawing/2014/main" id="{13CAD6EF-6F04-46B7-811D-AB94E685C0D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29" name="Group 2600">
          <a:extLst>
            <a:ext uri="{FF2B5EF4-FFF2-40B4-BE49-F238E27FC236}">
              <a16:creationId xmlns:a16="http://schemas.microsoft.com/office/drawing/2014/main" id="{F6A4D295-25AE-4C3B-B315-385740B2055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30" name="Line 2601">
            <a:extLst>
              <a:ext uri="{FF2B5EF4-FFF2-40B4-BE49-F238E27FC236}">
                <a16:creationId xmlns:a16="http://schemas.microsoft.com/office/drawing/2014/main" id="{F4F00258-3D05-4F8C-B501-CE133D17161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1" name="Line 2602">
            <a:extLst>
              <a:ext uri="{FF2B5EF4-FFF2-40B4-BE49-F238E27FC236}">
                <a16:creationId xmlns:a16="http://schemas.microsoft.com/office/drawing/2014/main" id="{B56419F5-7AE7-42A3-B75E-E49401E0F3E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2" name="Line 2603">
            <a:extLst>
              <a:ext uri="{FF2B5EF4-FFF2-40B4-BE49-F238E27FC236}">
                <a16:creationId xmlns:a16="http://schemas.microsoft.com/office/drawing/2014/main" id="{3CF2CD87-A954-4F11-90AF-3585B487F64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3" name="Line 2604">
            <a:extLst>
              <a:ext uri="{FF2B5EF4-FFF2-40B4-BE49-F238E27FC236}">
                <a16:creationId xmlns:a16="http://schemas.microsoft.com/office/drawing/2014/main" id="{ADDA568D-0661-4DF4-9174-27E669EA46A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4" name="Line 2605">
            <a:extLst>
              <a:ext uri="{FF2B5EF4-FFF2-40B4-BE49-F238E27FC236}">
                <a16:creationId xmlns:a16="http://schemas.microsoft.com/office/drawing/2014/main" id="{35670FBB-8482-40E8-9F04-6A0ABEC755F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5" name="Line 2606">
            <a:extLst>
              <a:ext uri="{FF2B5EF4-FFF2-40B4-BE49-F238E27FC236}">
                <a16:creationId xmlns:a16="http://schemas.microsoft.com/office/drawing/2014/main" id="{7927AE89-8C6C-4D70-AE67-5B44AFDB29C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36" name="Group 2607">
          <a:extLst>
            <a:ext uri="{FF2B5EF4-FFF2-40B4-BE49-F238E27FC236}">
              <a16:creationId xmlns:a16="http://schemas.microsoft.com/office/drawing/2014/main" id="{6D970DE0-A893-4483-85D6-4A8769B347C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37" name="Line 2608">
            <a:extLst>
              <a:ext uri="{FF2B5EF4-FFF2-40B4-BE49-F238E27FC236}">
                <a16:creationId xmlns:a16="http://schemas.microsoft.com/office/drawing/2014/main" id="{54E24F6B-DA46-4AAE-B0B4-01B60E9F25D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8" name="Line 2609">
            <a:extLst>
              <a:ext uri="{FF2B5EF4-FFF2-40B4-BE49-F238E27FC236}">
                <a16:creationId xmlns:a16="http://schemas.microsoft.com/office/drawing/2014/main" id="{BFFDF2DF-0237-4B8B-8A74-FC44531C36A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9" name="Line 2610">
            <a:extLst>
              <a:ext uri="{FF2B5EF4-FFF2-40B4-BE49-F238E27FC236}">
                <a16:creationId xmlns:a16="http://schemas.microsoft.com/office/drawing/2014/main" id="{A9D83972-8782-44CB-9C5F-F96B2476F19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0" name="Line 2611">
            <a:extLst>
              <a:ext uri="{FF2B5EF4-FFF2-40B4-BE49-F238E27FC236}">
                <a16:creationId xmlns:a16="http://schemas.microsoft.com/office/drawing/2014/main" id="{76361B67-DC53-45D8-867C-B71BD305CDC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" name="Line 2612">
            <a:extLst>
              <a:ext uri="{FF2B5EF4-FFF2-40B4-BE49-F238E27FC236}">
                <a16:creationId xmlns:a16="http://schemas.microsoft.com/office/drawing/2014/main" id="{555FB7E1-B464-4ACB-90CD-DA05B5550F9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" name="Line 2613">
            <a:extLst>
              <a:ext uri="{FF2B5EF4-FFF2-40B4-BE49-F238E27FC236}">
                <a16:creationId xmlns:a16="http://schemas.microsoft.com/office/drawing/2014/main" id="{68C63A19-5346-48D2-B011-5A49068BC54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43" name="Group 2614">
          <a:extLst>
            <a:ext uri="{FF2B5EF4-FFF2-40B4-BE49-F238E27FC236}">
              <a16:creationId xmlns:a16="http://schemas.microsoft.com/office/drawing/2014/main" id="{0C1E442D-8DE0-42DC-9873-7BADDC46EE18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44" name="Line 2615">
            <a:extLst>
              <a:ext uri="{FF2B5EF4-FFF2-40B4-BE49-F238E27FC236}">
                <a16:creationId xmlns:a16="http://schemas.microsoft.com/office/drawing/2014/main" id="{523E98CE-DA98-4178-99A4-AD7E5A9D863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5" name="Line 2616">
            <a:extLst>
              <a:ext uri="{FF2B5EF4-FFF2-40B4-BE49-F238E27FC236}">
                <a16:creationId xmlns:a16="http://schemas.microsoft.com/office/drawing/2014/main" id="{1B937B6D-DD05-4311-94F4-78ECE7DFED0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6" name="Line 2617">
            <a:extLst>
              <a:ext uri="{FF2B5EF4-FFF2-40B4-BE49-F238E27FC236}">
                <a16:creationId xmlns:a16="http://schemas.microsoft.com/office/drawing/2014/main" id="{C77784B6-CC9D-4669-ADF1-8FA4A33F491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7" name="Line 2618">
            <a:extLst>
              <a:ext uri="{FF2B5EF4-FFF2-40B4-BE49-F238E27FC236}">
                <a16:creationId xmlns:a16="http://schemas.microsoft.com/office/drawing/2014/main" id="{F6227783-4A77-4362-B2AF-32C564BA5CD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8" name="Line 2619">
            <a:extLst>
              <a:ext uri="{FF2B5EF4-FFF2-40B4-BE49-F238E27FC236}">
                <a16:creationId xmlns:a16="http://schemas.microsoft.com/office/drawing/2014/main" id="{4FDA442E-4CCB-4CC9-ABBC-5D4BAF0AE8D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9" name="Line 2620">
            <a:extLst>
              <a:ext uri="{FF2B5EF4-FFF2-40B4-BE49-F238E27FC236}">
                <a16:creationId xmlns:a16="http://schemas.microsoft.com/office/drawing/2014/main" id="{ADD40430-BF76-40CB-AD70-30BFC42DDC9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50" name="Group 2621">
          <a:extLst>
            <a:ext uri="{FF2B5EF4-FFF2-40B4-BE49-F238E27FC236}">
              <a16:creationId xmlns:a16="http://schemas.microsoft.com/office/drawing/2014/main" id="{04628C54-EBCA-4B71-AF49-FD984FD41728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51" name="Line 2622">
            <a:extLst>
              <a:ext uri="{FF2B5EF4-FFF2-40B4-BE49-F238E27FC236}">
                <a16:creationId xmlns:a16="http://schemas.microsoft.com/office/drawing/2014/main" id="{62F93CB4-20B9-432F-BF1E-51D9954A368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2" name="Line 2623">
            <a:extLst>
              <a:ext uri="{FF2B5EF4-FFF2-40B4-BE49-F238E27FC236}">
                <a16:creationId xmlns:a16="http://schemas.microsoft.com/office/drawing/2014/main" id="{834E5AC2-4ABB-4342-A931-178089D5FFD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3" name="Line 2624">
            <a:extLst>
              <a:ext uri="{FF2B5EF4-FFF2-40B4-BE49-F238E27FC236}">
                <a16:creationId xmlns:a16="http://schemas.microsoft.com/office/drawing/2014/main" id="{94AC95AC-FF55-4DA0-9268-CD26A478702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4" name="Line 2625">
            <a:extLst>
              <a:ext uri="{FF2B5EF4-FFF2-40B4-BE49-F238E27FC236}">
                <a16:creationId xmlns:a16="http://schemas.microsoft.com/office/drawing/2014/main" id="{A45238C1-15D3-4F40-9BD2-A89CD5E5134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5" name="Line 2626">
            <a:extLst>
              <a:ext uri="{FF2B5EF4-FFF2-40B4-BE49-F238E27FC236}">
                <a16:creationId xmlns:a16="http://schemas.microsoft.com/office/drawing/2014/main" id="{5EC9CD38-836E-46CC-8014-1E5B95686D9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6" name="Line 2627">
            <a:extLst>
              <a:ext uri="{FF2B5EF4-FFF2-40B4-BE49-F238E27FC236}">
                <a16:creationId xmlns:a16="http://schemas.microsoft.com/office/drawing/2014/main" id="{BBA7C442-EA2F-41A4-ABFD-ED2A830C1F0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57" name="Group 2628">
          <a:extLst>
            <a:ext uri="{FF2B5EF4-FFF2-40B4-BE49-F238E27FC236}">
              <a16:creationId xmlns:a16="http://schemas.microsoft.com/office/drawing/2014/main" id="{E9D276C7-9F42-42BB-8390-65E452277BA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58" name="Line 2629">
            <a:extLst>
              <a:ext uri="{FF2B5EF4-FFF2-40B4-BE49-F238E27FC236}">
                <a16:creationId xmlns:a16="http://schemas.microsoft.com/office/drawing/2014/main" id="{8ADE2256-F83A-4B88-9534-88088A7D2B4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9" name="Line 2630">
            <a:extLst>
              <a:ext uri="{FF2B5EF4-FFF2-40B4-BE49-F238E27FC236}">
                <a16:creationId xmlns:a16="http://schemas.microsoft.com/office/drawing/2014/main" id="{8E53AC1A-2DBB-41E0-8ED8-392F23B2B95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0" name="Line 2631">
            <a:extLst>
              <a:ext uri="{FF2B5EF4-FFF2-40B4-BE49-F238E27FC236}">
                <a16:creationId xmlns:a16="http://schemas.microsoft.com/office/drawing/2014/main" id="{2D4FFD94-EF24-4915-8D9E-C22FB984B96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1" name="Line 2632">
            <a:extLst>
              <a:ext uri="{FF2B5EF4-FFF2-40B4-BE49-F238E27FC236}">
                <a16:creationId xmlns:a16="http://schemas.microsoft.com/office/drawing/2014/main" id="{28BECEF7-973C-4C83-A2C2-F2582BDEBC2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2" name="Line 2633">
            <a:extLst>
              <a:ext uri="{FF2B5EF4-FFF2-40B4-BE49-F238E27FC236}">
                <a16:creationId xmlns:a16="http://schemas.microsoft.com/office/drawing/2014/main" id="{C3129AA4-AC40-4127-80D6-68EF1B12EA8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3" name="Line 2634">
            <a:extLst>
              <a:ext uri="{FF2B5EF4-FFF2-40B4-BE49-F238E27FC236}">
                <a16:creationId xmlns:a16="http://schemas.microsoft.com/office/drawing/2014/main" id="{1CDF6E8D-CF25-47E1-9E95-F83F7FB3F1A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64" name="Group 2635">
          <a:extLst>
            <a:ext uri="{FF2B5EF4-FFF2-40B4-BE49-F238E27FC236}">
              <a16:creationId xmlns:a16="http://schemas.microsoft.com/office/drawing/2014/main" id="{C3F3E5CD-DE33-47C3-86B3-5B272A172B78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65" name="Line 2636">
            <a:extLst>
              <a:ext uri="{FF2B5EF4-FFF2-40B4-BE49-F238E27FC236}">
                <a16:creationId xmlns:a16="http://schemas.microsoft.com/office/drawing/2014/main" id="{4E1F07DB-CCC9-4513-8394-B8B9CA4C057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6" name="Line 2637">
            <a:extLst>
              <a:ext uri="{FF2B5EF4-FFF2-40B4-BE49-F238E27FC236}">
                <a16:creationId xmlns:a16="http://schemas.microsoft.com/office/drawing/2014/main" id="{EE62DE5B-24E7-44A4-A15A-270DE67848F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7" name="Line 2638">
            <a:extLst>
              <a:ext uri="{FF2B5EF4-FFF2-40B4-BE49-F238E27FC236}">
                <a16:creationId xmlns:a16="http://schemas.microsoft.com/office/drawing/2014/main" id="{B98A1874-8254-4B7D-84D4-482255B1331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8" name="Line 2639">
            <a:extLst>
              <a:ext uri="{FF2B5EF4-FFF2-40B4-BE49-F238E27FC236}">
                <a16:creationId xmlns:a16="http://schemas.microsoft.com/office/drawing/2014/main" id="{ECF828E8-9429-49FF-A570-5CC33382D67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9" name="Line 2640">
            <a:extLst>
              <a:ext uri="{FF2B5EF4-FFF2-40B4-BE49-F238E27FC236}">
                <a16:creationId xmlns:a16="http://schemas.microsoft.com/office/drawing/2014/main" id="{6D0726BD-799E-4B7B-9676-7B89BAEE3FE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0" name="Line 2641">
            <a:extLst>
              <a:ext uri="{FF2B5EF4-FFF2-40B4-BE49-F238E27FC236}">
                <a16:creationId xmlns:a16="http://schemas.microsoft.com/office/drawing/2014/main" id="{1C62ED5B-C61E-4F08-B3F4-10D6AEF3070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71" name="Group 2642">
          <a:extLst>
            <a:ext uri="{FF2B5EF4-FFF2-40B4-BE49-F238E27FC236}">
              <a16:creationId xmlns:a16="http://schemas.microsoft.com/office/drawing/2014/main" id="{63BEFB13-5C25-4A61-A5A8-A5CF0B9FCFE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72" name="Line 2643">
            <a:extLst>
              <a:ext uri="{FF2B5EF4-FFF2-40B4-BE49-F238E27FC236}">
                <a16:creationId xmlns:a16="http://schemas.microsoft.com/office/drawing/2014/main" id="{0E94A404-69BF-42FA-844E-BCC0602A258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3" name="Line 2644">
            <a:extLst>
              <a:ext uri="{FF2B5EF4-FFF2-40B4-BE49-F238E27FC236}">
                <a16:creationId xmlns:a16="http://schemas.microsoft.com/office/drawing/2014/main" id="{6325D64E-7233-4BAD-B709-D63A40EF9AE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4" name="Line 2645">
            <a:extLst>
              <a:ext uri="{FF2B5EF4-FFF2-40B4-BE49-F238E27FC236}">
                <a16:creationId xmlns:a16="http://schemas.microsoft.com/office/drawing/2014/main" id="{6D50919E-EE1C-4692-A8EF-767513DCA1C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5" name="Line 2646">
            <a:extLst>
              <a:ext uri="{FF2B5EF4-FFF2-40B4-BE49-F238E27FC236}">
                <a16:creationId xmlns:a16="http://schemas.microsoft.com/office/drawing/2014/main" id="{88DCE180-D0A0-4035-B48E-F35E4B5D09F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6" name="Line 2647">
            <a:extLst>
              <a:ext uri="{FF2B5EF4-FFF2-40B4-BE49-F238E27FC236}">
                <a16:creationId xmlns:a16="http://schemas.microsoft.com/office/drawing/2014/main" id="{8CF51561-556F-4113-B517-852A9CC9A92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7" name="Line 2648">
            <a:extLst>
              <a:ext uri="{FF2B5EF4-FFF2-40B4-BE49-F238E27FC236}">
                <a16:creationId xmlns:a16="http://schemas.microsoft.com/office/drawing/2014/main" id="{44BC9ADE-A4E7-41DE-9A24-B20C6255D1B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78" name="Group 2649">
          <a:extLst>
            <a:ext uri="{FF2B5EF4-FFF2-40B4-BE49-F238E27FC236}">
              <a16:creationId xmlns:a16="http://schemas.microsoft.com/office/drawing/2014/main" id="{CC4266D9-A42A-4321-8284-96D1A9F04BB5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79" name="Line 2650">
            <a:extLst>
              <a:ext uri="{FF2B5EF4-FFF2-40B4-BE49-F238E27FC236}">
                <a16:creationId xmlns:a16="http://schemas.microsoft.com/office/drawing/2014/main" id="{649E3EB0-A771-4ED1-80F0-E2848D956E6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0" name="Line 2651">
            <a:extLst>
              <a:ext uri="{FF2B5EF4-FFF2-40B4-BE49-F238E27FC236}">
                <a16:creationId xmlns:a16="http://schemas.microsoft.com/office/drawing/2014/main" id="{12A31A72-22A6-463A-A7C8-5AC8F3591BC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1" name="Line 2652">
            <a:extLst>
              <a:ext uri="{FF2B5EF4-FFF2-40B4-BE49-F238E27FC236}">
                <a16:creationId xmlns:a16="http://schemas.microsoft.com/office/drawing/2014/main" id="{337F6E41-6671-4442-8A0A-077E4051658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2" name="Line 2653">
            <a:extLst>
              <a:ext uri="{FF2B5EF4-FFF2-40B4-BE49-F238E27FC236}">
                <a16:creationId xmlns:a16="http://schemas.microsoft.com/office/drawing/2014/main" id="{503FB1E0-F926-4FE7-BE5B-47C20EBE887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3" name="Line 2654">
            <a:extLst>
              <a:ext uri="{FF2B5EF4-FFF2-40B4-BE49-F238E27FC236}">
                <a16:creationId xmlns:a16="http://schemas.microsoft.com/office/drawing/2014/main" id="{4879E068-F888-443A-B1DE-77147356964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4" name="Line 2655">
            <a:extLst>
              <a:ext uri="{FF2B5EF4-FFF2-40B4-BE49-F238E27FC236}">
                <a16:creationId xmlns:a16="http://schemas.microsoft.com/office/drawing/2014/main" id="{176C2CAC-74AB-402B-8CD5-F40B049326C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5" name="Group 2714">
          <a:extLst>
            <a:ext uri="{FF2B5EF4-FFF2-40B4-BE49-F238E27FC236}">
              <a16:creationId xmlns:a16="http://schemas.microsoft.com/office/drawing/2014/main" id="{87956390-5082-402A-8C6A-FAF1F6D711A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86" name="Line 2715">
            <a:extLst>
              <a:ext uri="{FF2B5EF4-FFF2-40B4-BE49-F238E27FC236}">
                <a16:creationId xmlns:a16="http://schemas.microsoft.com/office/drawing/2014/main" id="{011DA0C4-E417-453D-B8EB-08A3B35FDEB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" name="Line 2716">
            <a:extLst>
              <a:ext uri="{FF2B5EF4-FFF2-40B4-BE49-F238E27FC236}">
                <a16:creationId xmlns:a16="http://schemas.microsoft.com/office/drawing/2014/main" id="{9A6B0755-3E88-4FD5-9D0B-057A0FC7590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8" name="Line 2717">
            <a:extLst>
              <a:ext uri="{FF2B5EF4-FFF2-40B4-BE49-F238E27FC236}">
                <a16:creationId xmlns:a16="http://schemas.microsoft.com/office/drawing/2014/main" id="{F74BCF6C-94A4-4D20-AFA9-BA2FEE956DD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" name="Line 2718">
            <a:extLst>
              <a:ext uri="{FF2B5EF4-FFF2-40B4-BE49-F238E27FC236}">
                <a16:creationId xmlns:a16="http://schemas.microsoft.com/office/drawing/2014/main" id="{617C0C18-C7CD-4E31-B7F7-9760EC704C2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0" name="Line 2719">
            <a:extLst>
              <a:ext uri="{FF2B5EF4-FFF2-40B4-BE49-F238E27FC236}">
                <a16:creationId xmlns:a16="http://schemas.microsoft.com/office/drawing/2014/main" id="{006DD33B-4958-463B-AF04-0D0C1785EA8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" name="Line 2720">
            <a:extLst>
              <a:ext uri="{FF2B5EF4-FFF2-40B4-BE49-F238E27FC236}">
                <a16:creationId xmlns:a16="http://schemas.microsoft.com/office/drawing/2014/main" id="{C8CE7133-0282-4264-B1E5-FBAFF23F4E1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92" name="Group 2721">
          <a:extLst>
            <a:ext uri="{FF2B5EF4-FFF2-40B4-BE49-F238E27FC236}">
              <a16:creationId xmlns:a16="http://schemas.microsoft.com/office/drawing/2014/main" id="{D40B7B6E-0151-4FD7-B6C6-D471F8B48E5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3" name="Line 2722">
            <a:extLst>
              <a:ext uri="{FF2B5EF4-FFF2-40B4-BE49-F238E27FC236}">
                <a16:creationId xmlns:a16="http://schemas.microsoft.com/office/drawing/2014/main" id="{2B80ACDF-5219-48D7-8419-6BDAA2498CE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" name="Line 2723">
            <a:extLst>
              <a:ext uri="{FF2B5EF4-FFF2-40B4-BE49-F238E27FC236}">
                <a16:creationId xmlns:a16="http://schemas.microsoft.com/office/drawing/2014/main" id="{1FAE565B-1294-493F-B817-2B505BCEE18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" name="Line 2724">
            <a:extLst>
              <a:ext uri="{FF2B5EF4-FFF2-40B4-BE49-F238E27FC236}">
                <a16:creationId xmlns:a16="http://schemas.microsoft.com/office/drawing/2014/main" id="{09154CFE-38CC-4778-AAF6-0A45AFD522E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6" name="Line 2725">
            <a:extLst>
              <a:ext uri="{FF2B5EF4-FFF2-40B4-BE49-F238E27FC236}">
                <a16:creationId xmlns:a16="http://schemas.microsoft.com/office/drawing/2014/main" id="{F7A6C854-AECE-477F-B68B-686D1AAD8EB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7" name="Line 2726">
            <a:extLst>
              <a:ext uri="{FF2B5EF4-FFF2-40B4-BE49-F238E27FC236}">
                <a16:creationId xmlns:a16="http://schemas.microsoft.com/office/drawing/2014/main" id="{D7653A9A-44B3-42D0-B28D-950A2D2DA6B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8" name="Line 2727">
            <a:extLst>
              <a:ext uri="{FF2B5EF4-FFF2-40B4-BE49-F238E27FC236}">
                <a16:creationId xmlns:a16="http://schemas.microsoft.com/office/drawing/2014/main" id="{6E5F46A3-D60C-4AD7-BDE1-644EE3CDBE0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99" name="Group 2728">
          <a:extLst>
            <a:ext uri="{FF2B5EF4-FFF2-40B4-BE49-F238E27FC236}">
              <a16:creationId xmlns:a16="http://schemas.microsoft.com/office/drawing/2014/main" id="{3EE8D43A-DD27-4B6F-A01B-6BDE79DD3A2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00" name="Line 2729">
            <a:extLst>
              <a:ext uri="{FF2B5EF4-FFF2-40B4-BE49-F238E27FC236}">
                <a16:creationId xmlns:a16="http://schemas.microsoft.com/office/drawing/2014/main" id="{0E96B894-6A5E-45FF-A930-00F6D9F406C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1" name="Line 2730">
            <a:extLst>
              <a:ext uri="{FF2B5EF4-FFF2-40B4-BE49-F238E27FC236}">
                <a16:creationId xmlns:a16="http://schemas.microsoft.com/office/drawing/2014/main" id="{C163FD2A-1CD2-4274-A3C9-B972ED630A3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2" name="Line 2731">
            <a:extLst>
              <a:ext uri="{FF2B5EF4-FFF2-40B4-BE49-F238E27FC236}">
                <a16:creationId xmlns:a16="http://schemas.microsoft.com/office/drawing/2014/main" id="{BCDB74BD-E85A-4AD8-9335-94F04F52C85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3" name="Line 2732">
            <a:extLst>
              <a:ext uri="{FF2B5EF4-FFF2-40B4-BE49-F238E27FC236}">
                <a16:creationId xmlns:a16="http://schemas.microsoft.com/office/drawing/2014/main" id="{F5FF4ECD-6939-4434-B3DD-797DAA03825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4" name="Line 2733">
            <a:extLst>
              <a:ext uri="{FF2B5EF4-FFF2-40B4-BE49-F238E27FC236}">
                <a16:creationId xmlns:a16="http://schemas.microsoft.com/office/drawing/2014/main" id="{73C9B887-E388-4272-AA40-E67AC6D7AB0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5" name="Line 2734">
            <a:extLst>
              <a:ext uri="{FF2B5EF4-FFF2-40B4-BE49-F238E27FC236}">
                <a16:creationId xmlns:a16="http://schemas.microsoft.com/office/drawing/2014/main" id="{6A05CD25-5470-4B53-A074-8067E4830F5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06" name="Group 2735">
          <a:extLst>
            <a:ext uri="{FF2B5EF4-FFF2-40B4-BE49-F238E27FC236}">
              <a16:creationId xmlns:a16="http://schemas.microsoft.com/office/drawing/2014/main" id="{A5280758-05A9-4DD9-A947-A78D4C6E2D9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07" name="Line 2736">
            <a:extLst>
              <a:ext uri="{FF2B5EF4-FFF2-40B4-BE49-F238E27FC236}">
                <a16:creationId xmlns:a16="http://schemas.microsoft.com/office/drawing/2014/main" id="{D43E19A6-2409-4578-AE32-5575B487B83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8" name="Line 2737">
            <a:extLst>
              <a:ext uri="{FF2B5EF4-FFF2-40B4-BE49-F238E27FC236}">
                <a16:creationId xmlns:a16="http://schemas.microsoft.com/office/drawing/2014/main" id="{15FCE9B3-DA42-494C-BB14-7293F8D5782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9" name="Line 2738">
            <a:extLst>
              <a:ext uri="{FF2B5EF4-FFF2-40B4-BE49-F238E27FC236}">
                <a16:creationId xmlns:a16="http://schemas.microsoft.com/office/drawing/2014/main" id="{4254541F-60DF-43B6-A104-1F4D1565B78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0" name="Line 2739">
            <a:extLst>
              <a:ext uri="{FF2B5EF4-FFF2-40B4-BE49-F238E27FC236}">
                <a16:creationId xmlns:a16="http://schemas.microsoft.com/office/drawing/2014/main" id="{FA72C86E-B904-41DC-9B2D-824131B6E58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1" name="Line 2740">
            <a:extLst>
              <a:ext uri="{FF2B5EF4-FFF2-40B4-BE49-F238E27FC236}">
                <a16:creationId xmlns:a16="http://schemas.microsoft.com/office/drawing/2014/main" id="{2EA7BF4F-85AB-46D2-BEB2-9A57A32F174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2" name="Line 2741">
            <a:extLst>
              <a:ext uri="{FF2B5EF4-FFF2-40B4-BE49-F238E27FC236}">
                <a16:creationId xmlns:a16="http://schemas.microsoft.com/office/drawing/2014/main" id="{BDE60438-B09C-4C1C-8877-7012D1E7092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13" name="Group 2742">
          <a:extLst>
            <a:ext uri="{FF2B5EF4-FFF2-40B4-BE49-F238E27FC236}">
              <a16:creationId xmlns:a16="http://schemas.microsoft.com/office/drawing/2014/main" id="{95FA2788-B38F-4A65-91E3-F6C84D7D78BF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14" name="Line 2743">
            <a:extLst>
              <a:ext uri="{FF2B5EF4-FFF2-40B4-BE49-F238E27FC236}">
                <a16:creationId xmlns:a16="http://schemas.microsoft.com/office/drawing/2014/main" id="{D7C2C8F0-3B78-4028-BDCA-3B6BDF28BE5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5" name="Line 2744">
            <a:extLst>
              <a:ext uri="{FF2B5EF4-FFF2-40B4-BE49-F238E27FC236}">
                <a16:creationId xmlns:a16="http://schemas.microsoft.com/office/drawing/2014/main" id="{58B4FA5F-6306-465D-B1B8-44BF6D1D4B2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6" name="Line 2745">
            <a:extLst>
              <a:ext uri="{FF2B5EF4-FFF2-40B4-BE49-F238E27FC236}">
                <a16:creationId xmlns:a16="http://schemas.microsoft.com/office/drawing/2014/main" id="{C98E881D-9872-4B61-88F4-B55CDBC9442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7" name="Line 2746">
            <a:extLst>
              <a:ext uri="{FF2B5EF4-FFF2-40B4-BE49-F238E27FC236}">
                <a16:creationId xmlns:a16="http://schemas.microsoft.com/office/drawing/2014/main" id="{F55AF20F-A87C-4DE5-9175-812C071BB5C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8" name="Line 2747">
            <a:extLst>
              <a:ext uri="{FF2B5EF4-FFF2-40B4-BE49-F238E27FC236}">
                <a16:creationId xmlns:a16="http://schemas.microsoft.com/office/drawing/2014/main" id="{047609A7-13DD-4F61-B665-FD348E149EC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9" name="Line 2748">
            <a:extLst>
              <a:ext uri="{FF2B5EF4-FFF2-40B4-BE49-F238E27FC236}">
                <a16:creationId xmlns:a16="http://schemas.microsoft.com/office/drawing/2014/main" id="{BCEACB30-651B-4D3C-A029-C3A5FE8C4C0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20" name="Group 2749">
          <a:extLst>
            <a:ext uri="{FF2B5EF4-FFF2-40B4-BE49-F238E27FC236}">
              <a16:creationId xmlns:a16="http://schemas.microsoft.com/office/drawing/2014/main" id="{6B3367B4-458D-4DA0-A090-30E17851F34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21" name="Line 2750">
            <a:extLst>
              <a:ext uri="{FF2B5EF4-FFF2-40B4-BE49-F238E27FC236}">
                <a16:creationId xmlns:a16="http://schemas.microsoft.com/office/drawing/2014/main" id="{FBEC3FD2-7238-4B32-A00E-AD411E40EFA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2" name="Line 2751">
            <a:extLst>
              <a:ext uri="{FF2B5EF4-FFF2-40B4-BE49-F238E27FC236}">
                <a16:creationId xmlns:a16="http://schemas.microsoft.com/office/drawing/2014/main" id="{74B65A33-78AD-46E8-9B22-6E9B05E582B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3" name="Line 2752">
            <a:extLst>
              <a:ext uri="{FF2B5EF4-FFF2-40B4-BE49-F238E27FC236}">
                <a16:creationId xmlns:a16="http://schemas.microsoft.com/office/drawing/2014/main" id="{3343282D-869A-4B88-8DDD-A7972D46131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" name="Line 2753">
            <a:extLst>
              <a:ext uri="{FF2B5EF4-FFF2-40B4-BE49-F238E27FC236}">
                <a16:creationId xmlns:a16="http://schemas.microsoft.com/office/drawing/2014/main" id="{573865B1-4C40-48F0-94BF-D3B37702FC9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" name="Line 2754">
            <a:extLst>
              <a:ext uri="{FF2B5EF4-FFF2-40B4-BE49-F238E27FC236}">
                <a16:creationId xmlns:a16="http://schemas.microsoft.com/office/drawing/2014/main" id="{E4DCCF16-7196-48E1-9CBC-C07551F7917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6" name="Line 2755">
            <a:extLst>
              <a:ext uri="{FF2B5EF4-FFF2-40B4-BE49-F238E27FC236}">
                <a16:creationId xmlns:a16="http://schemas.microsoft.com/office/drawing/2014/main" id="{19EF9654-D15D-4FCF-BBA9-342760970E6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27" name="Group 2756">
          <a:extLst>
            <a:ext uri="{FF2B5EF4-FFF2-40B4-BE49-F238E27FC236}">
              <a16:creationId xmlns:a16="http://schemas.microsoft.com/office/drawing/2014/main" id="{554E1A4E-1463-4B12-8B61-B1F70C78280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28" name="Line 2757">
            <a:extLst>
              <a:ext uri="{FF2B5EF4-FFF2-40B4-BE49-F238E27FC236}">
                <a16:creationId xmlns:a16="http://schemas.microsoft.com/office/drawing/2014/main" id="{BDAF00EE-D1A4-4E08-9F51-CE6399D3B90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9" name="Line 2758">
            <a:extLst>
              <a:ext uri="{FF2B5EF4-FFF2-40B4-BE49-F238E27FC236}">
                <a16:creationId xmlns:a16="http://schemas.microsoft.com/office/drawing/2014/main" id="{4651B6AD-28A0-4175-A498-882F9384DE3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0" name="Line 2759">
            <a:extLst>
              <a:ext uri="{FF2B5EF4-FFF2-40B4-BE49-F238E27FC236}">
                <a16:creationId xmlns:a16="http://schemas.microsoft.com/office/drawing/2014/main" id="{20E733DB-2D81-41A0-BE3E-6EEF5DA459C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1" name="Line 2760">
            <a:extLst>
              <a:ext uri="{FF2B5EF4-FFF2-40B4-BE49-F238E27FC236}">
                <a16:creationId xmlns:a16="http://schemas.microsoft.com/office/drawing/2014/main" id="{D84B1A4E-1F6E-4407-BFC7-7B1D2BF772D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2" name="Line 2761">
            <a:extLst>
              <a:ext uri="{FF2B5EF4-FFF2-40B4-BE49-F238E27FC236}">
                <a16:creationId xmlns:a16="http://schemas.microsoft.com/office/drawing/2014/main" id="{84151AE3-461E-4772-9AC7-479931E9266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3" name="Line 2762">
            <a:extLst>
              <a:ext uri="{FF2B5EF4-FFF2-40B4-BE49-F238E27FC236}">
                <a16:creationId xmlns:a16="http://schemas.microsoft.com/office/drawing/2014/main" id="{5440860C-F619-4060-BFF7-E2C2D660E50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34" name="Group 2763">
          <a:extLst>
            <a:ext uri="{FF2B5EF4-FFF2-40B4-BE49-F238E27FC236}">
              <a16:creationId xmlns:a16="http://schemas.microsoft.com/office/drawing/2014/main" id="{19566098-F4EF-46AD-AD0A-EFB19CC022F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35" name="Line 2764">
            <a:extLst>
              <a:ext uri="{FF2B5EF4-FFF2-40B4-BE49-F238E27FC236}">
                <a16:creationId xmlns:a16="http://schemas.microsoft.com/office/drawing/2014/main" id="{39547517-5006-4886-86A0-34324CCE9B2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6" name="Line 2765">
            <a:extLst>
              <a:ext uri="{FF2B5EF4-FFF2-40B4-BE49-F238E27FC236}">
                <a16:creationId xmlns:a16="http://schemas.microsoft.com/office/drawing/2014/main" id="{D3E6FBC3-F0F6-4182-943D-6BFB29EFFFE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7" name="Line 2766">
            <a:extLst>
              <a:ext uri="{FF2B5EF4-FFF2-40B4-BE49-F238E27FC236}">
                <a16:creationId xmlns:a16="http://schemas.microsoft.com/office/drawing/2014/main" id="{A295A0B0-1156-4890-8CA2-0468BE7C8D1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8" name="Line 2767">
            <a:extLst>
              <a:ext uri="{FF2B5EF4-FFF2-40B4-BE49-F238E27FC236}">
                <a16:creationId xmlns:a16="http://schemas.microsoft.com/office/drawing/2014/main" id="{CF2ADA32-E29B-433A-9640-16F79AAD115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9" name="Line 2768">
            <a:extLst>
              <a:ext uri="{FF2B5EF4-FFF2-40B4-BE49-F238E27FC236}">
                <a16:creationId xmlns:a16="http://schemas.microsoft.com/office/drawing/2014/main" id="{0A7BEBA8-AB49-4323-9EED-570C744654D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0" name="Line 2769">
            <a:extLst>
              <a:ext uri="{FF2B5EF4-FFF2-40B4-BE49-F238E27FC236}">
                <a16:creationId xmlns:a16="http://schemas.microsoft.com/office/drawing/2014/main" id="{6308C302-AD4F-4D91-9778-63B0CDA514B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41" name="Group 2770">
          <a:extLst>
            <a:ext uri="{FF2B5EF4-FFF2-40B4-BE49-F238E27FC236}">
              <a16:creationId xmlns:a16="http://schemas.microsoft.com/office/drawing/2014/main" id="{67539719-B503-44B6-A89E-E4088ECDBEE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42" name="Line 2771">
            <a:extLst>
              <a:ext uri="{FF2B5EF4-FFF2-40B4-BE49-F238E27FC236}">
                <a16:creationId xmlns:a16="http://schemas.microsoft.com/office/drawing/2014/main" id="{CBFF8281-DD48-48A3-BA65-215EC585941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3" name="Line 2772">
            <a:extLst>
              <a:ext uri="{FF2B5EF4-FFF2-40B4-BE49-F238E27FC236}">
                <a16:creationId xmlns:a16="http://schemas.microsoft.com/office/drawing/2014/main" id="{3F960572-92B5-42DF-A01B-1DA9D64F83A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4" name="Line 2773">
            <a:extLst>
              <a:ext uri="{FF2B5EF4-FFF2-40B4-BE49-F238E27FC236}">
                <a16:creationId xmlns:a16="http://schemas.microsoft.com/office/drawing/2014/main" id="{A54BDC7A-7F0E-4BE0-ABA1-4BFF0D3D545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5" name="Line 2774">
            <a:extLst>
              <a:ext uri="{FF2B5EF4-FFF2-40B4-BE49-F238E27FC236}">
                <a16:creationId xmlns:a16="http://schemas.microsoft.com/office/drawing/2014/main" id="{5D62AC0C-67EF-492F-A3F9-3395C43C9D3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6" name="Line 2775">
            <a:extLst>
              <a:ext uri="{FF2B5EF4-FFF2-40B4-BE49-F238E27FC236}">
                <a16:creationId xmlns:a16="http://schemas.microsoft.com/office/drawing/2014/main" id="{E1050D01-BEF6-44FB-8631-A5490590B16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7" name="Line 2776">
            <a:extLst>
              <a:ext uri="{FF2B5EF4-FFF2-40B4-BE49-F238E27FC236}">
                <a16:creationId xmlns:a16="http://schemas.microsoft.com/office/drawing/2014/main" id="{321656F3-3C45-4F05-93BF-C254CC91AC8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48" name="Group 2777">
          <a:extLst>
            <a:ext uri="{FF2B5EF4-FFF2-40B4-BE49-F238E27FC236}">
              <a16:creationId xmlns:a16="http://schemas.microsoft.com/office/drawing/2014/main" id="{408AB5EA-5EB0-4486-9FD7-DA6DE7C634BE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49" name="Line 2778">
            <a:extLst>
              <a:ext uri="{FF2B5EF4-FFF2-40B4-BE49-F238E27FC236}">
                <a16:creationId xmlns:a16="http://schemas.microsoft.com/office/drawing/2014/main" id="{BDDB3C5B-CD81-4306-9B09-8F5777BF2FB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0" name="Line 2779">
            <a:extLst>
              <a:ext uri="{FF2B5EF4-FFF2-40B4-BE49-F238E27FC236}">
                <a16:creationId xmlns:a16="http://schemas.microsoft.com/office/drawing/2014/main" id="{9E03CEFD-ADE4-4AD2-B08E-A2785B057DD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1" name="Line 2780">
            <a:extLst>
              <a:ext uri="{FF2B5EF4-FFF2-40B4-BE49-F238E27FC236}">
                <a16:creationId xmlns:a16="http://schemas.microsoft.com/office/drawing/2014/main" id="{F738463A-4BED-4675-B6DF-33435A4B848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2" name="Line 2781">
            <a:extLst>
              <a:ext uri="{FF2B5EF4-FFF2-40B4-BE49-F238E27FC236}">
                <a16:creationId xmlns:a16="http://schemas.microsoft.com/office/drawing/2014/main" id="{D0B97AFC-DA85-4E6A-A4D7-26AE361E4BC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3" name="Line 2782">
            <a:extLst>
              <a:ext uri="{FF2B5EF4-FFF2-40B4-BE49-F238E27FC236}">
                <a16:creationId xmlns:a16="http://schemas.microsoft.com/office/drawing/2014/main" id="{1011FA31-0CA1-4DBE-BF96-BE060EEA93E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4" name="Line 2783">
            <a:extLst>
              <a:ext uri="{FF2B5EF4-FFF2-40B4-BE49-F238E27FC236}">
                <a16:creationId xmlns:a16="http://schemas.microsoft.com/office/drawing/2014/main" id="{AF2F793E-C8EC-46C6-9437-2064C91C845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955" name="Group 2784">
          <a:extLst>
            <a:ext uri="{FF2B5EF4-FFF2-40B4-BE49-F238E27FC236}">
              <a16:creationId xmlns:a16="http://schemas.microsoft.com/office/drawing/2014/main" id="{CDBD12E1-A058-4262-B4CD-E695E0F3D3FF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956" name="Line 2785">
            <a:extLst>
              <a:ext uri="{FF2B5EF4-FFF2-40B4-BE49-F238E27FC236}">
                <a16:creationId xmlns:a16="http://schemas.microsoft.com/office/drawing/2014/main" id="{4AF4C650-E068-4559-83A2-A7303E04773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7" name="Line 2786">
            <a:extLst>
              <a:ext uri="{FF2B5EF4-FFF2-40B4-BE49-F238E27FC236}">
                <a16:creationId xmlns:a16="http://schemas.microsoft.com/office/drawing/2014/main" id="{3D849B0C-1015-4D2A-A22A-226050E9B92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8" name="Line 2787">
            <a:extLst>
              <a:ext uri="{FF2B5EF4-FFF2-40B4-BE49-F238E27FC236}">
                <a16:creationId xmlns:a16="http://schemas.microsoft.com/office/drawing/2014/main" id="{9359E593-3768-4BB7-89DA-0D3E37E174D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9" name="Line 2788">
            <a:extLst>
              <a:ext uri="{FF2B5EF4-FFF2-40B4-BE49-F238E27FC236}">
                <a16:creationId xmlns:a16="http://schemas.microsoft.com/office/drawing/2014/main" id="{240D5A35-5365-4D9E-9001-EA9F39E945B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0" name="Line 2789">
            <a:extLst>
              <a:ext uri="{FF2B5EF4-FFF2-40B4-BE49-F238E27FC236}">
                <a16:creationId xmlns:a16="http://schemas.microsoft.com/office/drawing/2014/main" id="{9BAD7887-5650-4E86-A78E-C0D47AC2AB3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1" name="Line 2790">
            <a:extLst>
              <a:ext uri="{FF2B5EF4-FFF2-40B4-BE49-F238E27FC236}">
                <a16:creationId xmlns:a16="http://schemas.microsoft.com/office/drawing/2014/main" id="{E9E83B1D-C57E-473A-802B-743FBE208CA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62" name="Group 2834">
          <a:extLst>
            <a:ext uri="{FF2B5EF4-FFF2-40B4-BE49-F238E27FC236}">
              <a16:creationId xmlns:a16="http://schemas.microsoft.com/office/drawing/2014/main" id="{318A1FF9-8749-42BE-9AAB-8D72AA35311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63" name="Line 2835">
            <a:extLst>
              <a:ext uri="{FF2B5EF4-FFF2-40B4-BE49-F238E27FC236}">
                <a16:creationId xmlns:a16="http://schemas.microsoft.com/office/drawing/2014/main" id="{9EC02128-378B-4817-BF58-153F2F99097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4" name="Line 2836">
            <a:extLst>
              <a:ext uri="{FF2B5EF4-FFF2-40B4-BE49-F238E27FC236}">
                <a16:creationId xmlns:a16="http://schemas.microsoft.com/office/drawing/2014/main" id="{02AFA760-7027-43D9-A3B5-3A96A67563B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" name="Line 2837">
            <a:extLst>
              <a:ext uri="{FF2B5EF4-FFF2-40B4-BE49-F238E27FC236}">
                <a16:creationId xmlns:a16="http://schemas.microsoft.com/office/drawing/2014/main" id="{27C34B03-135F-4348-A8D8-DA3A11C39F0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6" name="Line 2838">
            <a:extLst>
              <a:ext uri="{FF2B5EF4-FFF2-40B4-BE49-F238E27FC236}">
                <a16:creationId xmlns:a16="http://schemas.microsoft.com/office/drawing/2014/main" id="{BC2238E2-10B2-426C-BFC6-4089FD6ECF2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7" name="Line 2839">
            <a:extLst>
              <a:ext uri="{FF2B5EF4-FFF2-40B4-BE49-F238E27FC236}">
                <a16:creationId xmlns:a16="http://schemas.microsoft.com/office/drawing/2014/main" id="{1B75698D-C5D9-4254-8C6E-BE154C2FF74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8" name="Line 2840">
            <a:extLst>
              <a:ext uri="{FF2B5EF4-FFF2-40B4-BE49-F238E27FC236}">
                <a16:creationId xmlns:a16="http://schemas.microsoft.com/office/drawing/2014/main" id="{894CEC0B-1EC3-4BEF-B412-80FD1C29F38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69" name="Group 2841">
          <a:extLst>
            <a:ext uri="{FF2B5EF4-FFF2-40B4-BE49-F238E27FC236}">
              <a16:creationId xmlns:a16="http://schemas.microsoft.com/office/drawing/2014/main" id="{2852CA41-1205-432A-8AD8-663BFF9B23E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70" name="Line 2842">
            <a:extLst>
              <a:ext uri="{FF2B5EF4-FFF2-40B4-BE49-F238E27FC236}">
                <a16:creationId xmlns:a16="http://schemas.microsoft.com/office/drawing/2014/main" id="{E62C070A-6A35-4228-BC09-810EC0DE814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1" name="Line 2843">
            <a:extLst>
              <a:ext uri="{FF2B5EF4-FFF2-40B4-BE49-F238E27FC236}">
                <a16:creationId xmlns:a16="http://schemas.microsoft.com/office/drawing/2014/main" id="{2502D240-F2E4-4DC8-8396-4F7DB7AB171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" name="Line 2844">
            <a:extLst>
              <a:ext uri="{FF2B5EF4-FFF2-40B4-BE49-F238E27FC236}">
                <a16:creationId xmlns:a16="http://schemas.microsoft.com/office/drawing/2014/main" id="{7BCF82B4-BC45-4D78-BBE0-E647219ED9E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" name="Line 2845">
            <a:extLst>
              <a:ext uri="{FF2B5EF4-FFF2-40B4-BE49-F238E27FC236}">
                <a16:creationId xmlns:a16="http://schemas.microsoft.com/office/drawing/2014/main" id="{589409AF-C6A3-44C4-B930-C0306029F2E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4" name="Line 2846">
            <a:extLst>
              <a:ext uri="{FF2B5EF4-FFF2-40B4-BE49-F238E27FC236}">
                <a16:creationId xmlns:a16="http://schemas.microsoft.com/office/drawing/2014/main" id="{310E3301-75DF-40AB-B93B-2612C87E8C2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5" name="Line 2847">
            <a:extLst>
              <a:ext uri="{FF2B5EF4-FFF2-40B4-BE49-F238E27FC236}">
                <a16:creationId xmlns:a16="http://schemas.microsoft.com/office/drawing/2014/main" id="{EA2E2EF1-73E4-49FE-A236-A12CA8A018A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76" name="Group 2848">
          <a:extLst>
            <a:ext uri="{FF2B5EF4-FFF2-40B4-BE49-F238E27FC236}">
              <a16:creationId xmlns:a16="http://schemas.microsoft.com/office/drawing/2014/main" id="{3B1CA5CE-8461-4057-BD21-53A70D251FE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77" name="Line 2849">
            <a:extLst>
              <a:ext uri="{FF2B5EF4-FFF2-40B4-BE49-F238E27FC236}">
                <a16:creationId xmlns:a16="http://schemas.microsoft.com/office/drawing/2014/main" id="{2442DE25-E863-4E0D-8DD4-C4202531331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8" name="Line 2850">
            <a:extLst>
              <a:ext uri="{FF2B5EF4-FFF2-40B4-BE49-F238E27FC236}">
                <a16:creationId xmlns:a16="http://schemas.microsoft.com/office/drawing/2014/main" id="{DF7D6545-D96B-496E-83D8-C4DC7377EAD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9" name="Line 2851">
            <a:extLst>
              <a:ext uri="{FF2B5EF4-FFF2-40B4-BE49-F238E27FC236}">
                <a16:creationId xmlns:a16="http://schemas.microsoft.com/office/drawing/2014/main" id="{555576ED-DDE3-4297-A5B2-E203E4305DA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0" name="Line 2852">
            <a:extLst>
              <a:ext uri="{FF2B5EF4-FFF2-40B4-BE49-F238E27FC236}">
                <a16:creationId xmlns:a16="http://schemas.microsoft.com/office/drawing/2014/main" id="{E3568AF1-205A-4FFF-93D6-B8E92A1D39C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1" name="Line 2853">
            <a:extLst>
              <a:ext uri="{FF2B5EF4-FFF2-40B4-BE49-F238E27FC236}">
                <a16:creationId xmlns:a16="http://schemas.microsoft.com/office/drawing/2014/main" id="{DDF7A00B-6223-4D76-B8B6-FC4F28CB5CA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2" name="Line 2854">
            <a:extLst>
              <a:ext uri="{FF2B5EF4-FFF2-40B4-BE49-F238E27FC236}">
                <a16:creationId xmlns:a16="http://schemas.microsoft.com/office/drawing/2014/main" id="{BF4418D0-721F-4D5A-A2BD-8DEF459A3B0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83" name="Group 2855">
          <a:extLst>
            <a:ext uri="{FF2B5EF4-FFF2-40B4-BE49-F238E27FC236}">
              <a16:creationId xmlns:a16="http://schemas.microsoft.com/office/drawing/2014/main" id="{E00A2FD9-0F61-4E9D-90A8-53005147768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84" name="Line 2856">
            <a:extLst>
              <a:ext uri="{FF2B5EF4-FFF2-40B4-BE49-F238E27FC236}">
                <a16:creationId xmlns:a16="http://schemas.microsoft.com/office/drawing/2014/main" id="{4C27ADEF-8D44-4434-BB81-F120659E0BB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5" name="Line 2857">
            <a:extLst>
              <a:ext uri="{FF2B5EF4-FFF2-40B4-BE49-F238E27FC236}">
                <a16:creationId xmlns:a16="http://schemas.microsoft.com/office/drawing/2014/main" id="{663D7E75-0A3B-4AD8-8410-8437C1C67D5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6" name="Line 2858">
            <a:extLst>
              <a:ext uri="{FF2B5EF4-FFF2-40B4-BE49-F238E27FC236}">
                <a16:creationId xmlns:a16="http://schemas.microsoft.com/office/drawing/2014/main" id="{9D0D7ABB-7A30-4BAF-86AD-48BA07D3ADE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7" name="Line 2859">
            <a:extLst>
              <a:ext uri="{FF2B5EF4-FFF2-40B4-BE49-F238E27FC236}">
                <a16:creationId xmlns:a16="http://schemas.microsoft.com/office/drawing/2014/main" id="{70FEE335-4D95-4927-A01E-6EAE9748008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8" name="Line 2860">
            <a:extLst>
              <a:ext uri="{FF2B5EF4-FFF2-40B4-BE49-F238E27FC236}">
                <a16:creationId xmlns:a16="http://schemas.microsoft.com/office/drawing/2014/main" id="{A96001FA-DC7F-42C4-B846-BF2B747AC26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9" name="Line 2861">
            <a:extLst>
              <a:ext uri="{FF2B5EF4-FFF2-40B4-BE49-F238E27FC236}">
                <a16:creationId xmlns:a16="http://schemas.microsoft.com/office/drawing/2014/main" id="{C48F9D1F-BD39-4609-8357-FE4D036AC76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90" name="Group 2862">
          <a:extLst>
            <a:ext uri="{FF2B5EF4-FFF2-40B4-BE49-F238E27FC236}">
              <a16:creationId xmlns:a16="http://schemas.microsoft.com/office/drawing/2014/main" id="{0A9A2B71-01C8-4611-832B-F436A2D0574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91" name="Line 2863">
            <a:extLst>
              <a:ext uri="{FF2B5EF4-FFF2-40B4-BE49-F238E27FC236}">
                <a16:creationId xmlns:a16="http://schemas.microsoft.com/office/drawing/2014/main" id="{FB6CBEDB-E454-4AC1-AE6B-A9134E73C48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2" name="Line 2864">
            <a:extLst>
              <a:ext uri="{FF2B5EF4-FFF2-40B4-BE49-F238E27FC236}">
                <a16:creationId xmlns:a16="http://schemas.microsoft.com/office/drawing/2014/main" id="{7FE1FB62-F8CC-4A3D-886B-341454A0944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3" name="Line 2865">
            <a:extLst>
              <a:ext uri="{FF2B5EF4-FFF2-40B4-BE49-F238E27FC236}">
                <a16:creationId xmlns:a16="http://schemas.microsoft.com/office/drawing/2014/main" id="{A5551D44-5C13-4A93-A3CE-DF420225F19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4" name="Line 2866">
            <a:extLst>
              <a:ext uri="{FF2B5EF4-FFF2-40B4-BE49-F238E27FC236}">
                <a16:creationId xmlns:a16="http://schemas.microsoft.com/office/drawing/2014/main" id="{DE6EC0F5-AAF6-4173-80BB-E2F9BFD954A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5" name="Line 2867">
            <a:extLst>
              <a:ext uri="{FF2B5EF4-FFF2-40B4-BE49-F238E27FC236}">
                <a16:creationId xmlns:a16="http://schemas.microsoft.com/office/drawing/2014/main" id="{4B9195EA-FD2A-449F-B2C4-5F18947CD41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6" name="Line 2868">
            <a:extLst>
              <a:ext uri="{FF2B5EF4-FFF2-40B4-BE49-F238E27FC236}">
                <a16:creationId xmlns:a16="http://schemas.microsoft.com/office/drawing/2014/main" id="{DF120E91-B013-4082-825B-F243974ADF1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997" name="Group 2869">
          <a:extLst>
            <a:ext uri="{FF2B5EF4-FFF2-40B4-BE49-F238E27FC236}">
              <a16:creationId xmlns:a16="http://schemas.microsoft.com/office/drawing/2014/main" id="{574706F9-BA07-4905-AEF9-7D5EA8E9D46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998" name="Line 2870">
            <a:extLst>
              <a:ext uri="{FF2B5EF4-FFF2-40B4-BE49-F238E27FC236}">
                <a16:creationId xmlns:a16="http://schemas.microsoft.com/office/drawing/2014/main" id="{456E397A-CA51-4842-BF71-CAD98B25E51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9" name="Line 2871">
            <a:extLst>
              <a:ext uri="{FF2B5EF4-FFF2-40B4-BE49-F238E27FC236}">
                <a16:creationId xmlns:a16="http://schemas.microsoft.com/office/drawing/2014/main" id="{D756E0AC-8CD6-41DE-B620-C10AA925891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0" name="Line 2872">
            <a:extLst>
              <a:ext uri="{FF2B5EF4-FFF2-40B4-BE49-F238E27FC236}">
                <a16:creationId xmlns:a16="http://schemas.microsoft.com/office/drawing/2014/main" id="{1A5268F3-0579-40B4-BD9E-238995D0C98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1" name="Line 2873">
            <a:extLst>
              <a:ext uri="{FF2B5EF4-FFF2-40B4-BE49-F238E27FC236}">
                <a16:creationId xmlns:a16="http://schemas.microsoft.com/office/drawing/2014/main" id="{90F71FED-0AAF-4279-B527-1C6C9FEE35E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2" name="Line 2874">
            <a:extLst>
              <a:ext uri="{FF2B5EF4-FFF2-40B4-BE49-F238E27FC236}">
                <a16:creationId xmlns:a16="http://schemas.microsoft.com/office/drawing/2014/main" id="{93BEBD51-FC58-4F69-B350-C9E312C8DD7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3" name="Line 2875">
            <a:extLst>
              <a:ext uri="{FF2B5EF4-FFF2-40B4-BE49-F238E27FC236}">
                <a16:creationId xmlns:a16="http://schemas.microsoft.com/office/drawing/2014/main" id="{68987A83-66C1-4F16-8B6F-D652B56D53B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04" name="Group 2876">
          <a:extLst>
            <a:ext uri="{FF2B5EF4-FFF2-40B4-BE49-F238E27FC236}">
              <a16:creationId xmlns:a16="http://schemas.microsoft.com/office/drawing/2014/main" id="{814ACE98-5115-4526-B188-7D24BA5B701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05" name="Line 2877">
            <a:extLst>
              <a:ext uri="{FF2B5EF4-FFF2-40B4-BE49-F238E27FC236}">
                <a16:creationId xmlns:a16="http://schemas.microsoft.com/office/drawing/2014/main" id="{42963138-8897-41F9-8749-0C41E5AD2B1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6" name="Line 2878">
            <a:extLst>
              <a:ext uri="{FF2B5EF4-FFF2-40B4-BE49-F238E27FC236}">
                <a16:creationId xmlns:a16="http://schemas.microsoft.com/office/drawing/2014/main" id="{FAC3A3A0-458D-49F3-8966-43F31443A0B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7" name="Line 2879">
            <a:extLst>
              <a:ext uri="{FF2B5EF4-FFF2-40B4-BE49-F238E27FC236}">
                <a16:creationId xmlns:a16="http://schemas.microsoft.com/office/drawing/2014/main" id="{73F39D4E-44F5-46ED-A141-72BACFDC470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8" name="Line 2880">
            <a:extLst>
              <a:ext uri="{FF2B5EF4-FFF2-40B4-BE49-F238E27FC236}">
                <a16:creationId xmlns:a16="http://schemas.microsoft.com/office/drawing/2014/main" id="{FB019379-34C2-46C4-A3C6-73DF8BC73CD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9" name="Line 2881">
            <a:extLst>
              <a:ext uri="{FF2B5EF4-FFF2-40B4-BE49-F238E27FC236}">
                <a16:creationId xmlns:a16="http://schemas.microsoft.com/office/drawing/2014/main" id="{33E69139-1FD7-4FD0-8D03-B67E4FF3420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0" name="Line 2882">
            <a:extLst>
              <a:ext uri="{FF2B5EF4-FFF2-40B4-BE49-F238E27FC236}">
                <a16:creationId xmlns:a16="http://schemas.microsoft.com/office/drawing/2014/main" id="{5C30E491-4A0C-47B7-877A-59CEA52964F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11" name="Group 2883">
          <a:extLst>
            <a:ext uri="{FF2B5EF4-FFF2-40B4-BE49-F238E27FC236}">
              <a16:creationId xmlns:a16="http://schemas.microsoft.com/office/drawing/2014/main" id="{E4E26C96-C670-4299-A6DB-7A82EBE398C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12" name="Line 2884">
            <a:extLst>
              <a:ext uri="{FF2B5EF4-FFF2-40B4-BE49-F238E27FC236}">
                <a16:creationId xmlns:a16="http://schemas.microsoft.com/office/drawing/2014/main" id="{0F155392-3D2E-4AEA-8FFA-F1F31AB80E3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3" name="Line 2885">
            <a:extLst>
              <a:ext uri="{FF2B5EF4-FFF2-40B4-BE49-F238E27FC236}">
                <a16:creationId xmlns:a16="http://schemas.microsoft.com/office/drawing/2014/main" id="{DCE7F4BE-53B0-4762-81E2-0B58445B583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4" name="Line 2886">
            <a:extLst>
              <a:ext uri="{FF2B5EF4-FFF2-40B4-BE49-F238E27FC236}">
                <a16:creationId xmlns:a16="http://schemas.microsoft.com/office/drawing/2014/main" id="{817C4F32-3252-4320-8B32-94937B787BB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5" name="Line 2887">
            <a:extLst>
              <a:ext uri="{FF2B5EF4-FFF2-40B4-BE49-F238E27FC236}">
                <a16:creationId xmlns:a16="http://schemas.microsoft.com/office/drawing/2014/main" id="{5F50FA79-957D-483F-B862-59A3DD4D587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6" name="Line 2888">
            <a:extLst>
              <a:ext uri="{FF2B5EF4-FFF2-40B4-BE49-F238E27FC236}">
                <a16:creationId xmlns:a16="http://schemas.microsoft.com/office/drawing/2014/main" id="{E3B65E24-2EE7-4CAD-BD3F-DBCBCC15BE5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7" name="Line 2889">
            <a:extLst>
              <a:ext uri="{FF2B5EF4-FFF2-40B4-BE49-F238E27FC236}">
                <a16:creationId xmlns:a16="http://schemas.microsoft.com/office/drawing/2014/main" id="{8E5CA5C2-1E33-4560-AA35-C42AB2E6F30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18" name="Group 2890">
          <a:extLst>
            <a:ext uri="{FF2B5EF4-FFF2-40B4-BE49-F238E27FC236}">
              <a16:creationId xmlns:a16="http://schemas.microsoft.com/office/drawing/2014/main" id="{E09D5FE6-5F04-46E8-8080-9E38C71F453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19" name="Line 2891">
            <a:extLst>
              <a:ext uri="{FF2B5EF4-FFF2-40B4-BE49-F238E27FC236}">
                <a16:creationId xmlns:a16="http://schemas.microsoft.com/office/drawing/2014/main" id="{2F69FDFF-BD8D-4694-B65D-704E04BA28C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0" name="Line 2892">
            <a:extLst>
              <a:ext uri="{FF2B5EF4-FFF2-40B4-BE49-F238E27FC236}">
                <a16:creationId xmlns:a16="http://schemas.microsoft.com/office/drawing/2014/main" id="{22203CCE-EE6E-484C-BFE9-77836B158FE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1" name="Line 2893">
            <a:extLst>
              <a:ext uri="{FF2B5EF4-FFF2-40B4-BE49-F238E27FC236}">
                <a16:creationId xmlns:a16="http://schemas.microsoft.com/office/drawing/2014/main" id="{AA2C61A5-C42F-4D03-A495-48676907554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2" name="Line 2894">
            <a:extLst>
              <a:ext uri="{FF2B5EF4-FFF2-40B4-BE49-F238E27FC236}">
                <a16:creationId xmlns:a16="http://schemas.microsoft.com/office/drawing/2014/main" id="{C016958A-C093-4B7A-B476-8453EED59F4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3" name="Line 2895">
            <a:extLst>
              <a:ext uri="{FF2B5EF4-FFF2-40B4-BE49-F238E27FC236}">
                <a16:creationId xmlns:a16="http://schemas.microsoft.com/office/drawing/2014/main" id="{66BD2EBE-6E50-4869-A6C4-15BB42651C8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" name="Line 2896">
            <a:extLst>
              <a:ext uri="{FF2B5EF4-FFF2-40B4-BE49-F238E27FC236}">
                <a16:creationId xmlns:a16="http://schemas.microsoft.com/office/drawing/2014/main" id="{7E6755F2-D953-42EE-9E4B-55D8AAA582C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25" name="Group 2897">
          <a:extLst>
            <a:ext uri="{FF2B5EF4-FFF2-40B4-BE49-F238E27FC236}">
              <a16:creationId xmlns:a16="http://schemas.microsoft.com/office/drawing/2014/main" id="{20FC3AD4-7B52-408A-8327-BE105E4C92E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26" name="Line 2898">
            <a:extLst>
              <a:ext uri="{FF2B5EF4-FFF2-40B4-BE49-F238E27FC236}">
                <a16:creationId xmlns:a16="http://schemas.microsoft.com/office/drawing/2014/main" id="{13950AEA-3890-4FA5-A761-96E956D3588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7" name="Line 2899">
            <a:extLst>
              <a:ext uri="{FF2B5EF4-FFF2-40B4-BE49-F238E27FC236}">
                <a16:creationId xmlns:a16="http://schemas.microsoft.com/office/drawing/2014/main" id="{0C98A51F-A531-4DB4-AF57-133C8CC1254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Line 2900">
            <a:extLst>
              <a:ext uri="{FF2B5EF4-FFF2-40B4-BE49-F238E27FC236}">
                <a16:creationId xmlns:a16="http://schemas.microsoft.com/office/drawing/2014/main" id="{B54002F1-0DB5-42B3-95B9-8613349B9D3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9" name="Line 2901">
            <a:extLst>
              <a:ext uri="{FF2B5EF4-FFF2-40B4-BE49-F238E27FC236}">
                <a16:creationId xmlns:a16="http://schemas.microsoft.com/office/drawing/2014/main" id="{F442D4F4-7649-4620-9B76-FEAD6288D7E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0" name="Line 2902">
            <a:extLst>
              <a:ext uri="{FF2B5EF4-FFF2-40B4-BE49-F238E27FC236}">
                <a16:creationId xmlns:a16="http://schemas.microsoft.com/office/drawing/2014/main" id="{BE4BF5F0-CEA5-4070-B188-C652B39501B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1" name="Line 2903">
            <a:extLst>
              <a:ext uri="{FF2B5EF4-FFF2-40B4-BE49-F238E27FC236}">
                <a16:creationId xmlns:a16="http://schemas.microsoft.com/office/drawing/2014/main" id="{F55F3EAC-8A2A-4835-BE33-5C7398DDB19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032" name="Group 2904">
          <a:extLst>
            <a:ext uri="{FF2B5EF4-FFF2-40B4-BE49-F238E27FC236}">
              <a16:creationId xmlns:a16="http://schemas.microsoft.com/office/drawing/2014/main" id="{6BE34998-3BFC-47EC-9F2A-361A2207BB9D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033" name="Line 2905">
            <a:extLst>
              <a:ext uri="{FF2B5EF4-FFF2-40B4-BE49-F238E27FC236}">
                <a16:creationId xmlns:a16="http://schemas.microsoft.com/office/drawing/2014/main" id="{BB48D48F-9C59-4120-BCFC-84EB43F1BA4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4" name="Line 2906">
            <a:extLst>
              <a:ext uri="{FF2B5EF4-FFF2-40B4-BE49-F238E27FC236}">
                <a16:creationId xmlns:a16="http://schemas.microsoft.com/office/drawing/2014/main" id="{CE9D178D-B4E2-423A-867A-87AA974D1E5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5" name="Line 2907">
            <a:extLst>
              <a:ext uri="{FF2B5EF4-FFF2-40B4-BE49-F238E27FC236}">
                <a16:creationId xmlns:a16="http://schemas.microsoft.com/office/drawing/2014/main" id="{3FF925C6-961D-4402-8A50-3658E8C2B5D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" name="Line 2908">
            <a:extLst>
              <a:ext uri="{FF2B5EF4-FFF2-40B4-BE49-F238E27FC236}">
                <a16:creationId xmlns:a16="http://schemas.microsoft.com/office/drawing/2014/main" id="{03C3614F-E29F-4F1B-BDFC-10569E4E94E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7" name="Line 2909">
            <a:extLst>
              <a:ext uri="{FF2B5EF4-FFF2-40B4-BE49-F238E27FC236}">
                <a16:creationId xmlns:a16="http://schemas.microsoft.com/office/drawing/2014/main" id="{EE2C8FBB-D173-4BE1-83AD-534A7DF9AC4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8" name="Line 2910">
            <a:extLst>
              <a:ext uri="{FF2B5EF4-FFF2-40B4-BE49-F238E27FC236}">
                <a16:creationId xmlns:a16="http://schemas.microsoft.com/office/drawing/2014/main" id="{F6154A93-79EB-4CB7-A771-7D4CAE03EEF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39" name="Group 2960">
          <a:extLst>
            <a:ext uri="{FF2B5EF4-FFF2-40B4-BE49-F238E27FC236}">
              <a16:creationId xmlns:a16="http://schemas.microsoft.com/office/drawing/2014/main" id="{EC910E43-032C-48C9-9500-755FDB0DAF0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40" name="Line 2961">
            <a:extLst>
              <a:ext uri="{FF2B5EF4-FFF2-40B4-BE49-F238E27FC236}">
                <a16:creationId xmlns:a16="http://schemas.microsoft.com/office/drawing/2014/main" id="{753065C4-3951-4C48-B0E3-591A6A4E5A4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2962">
            <a:extLst>
              <a:ext uri="{FF2B5EF4-FFF2-40B4-BE49-F238E27FC236}">
                <a16:creationId xmlns:a16="http://schemas.microsoft.com/office/drawing/2014/main" id="{620B0CAC-0753-42DB-A514-684B9ABAAD9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2" name="Line 2963">
            <a:extLst>
              <a:ext uri="{FF2B5EF4-FFF2-40B4-BE49-F238E27FC236}">
                <a16:creationId xmlns:a16="http://schemas.microsoft.com/office/drawing/2014/main" id="{81249D21-8949-4141-A643-B4B87968A70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3" name="Line 2964">
            <a:extLst>
              <a:ext uri="{FF2B5EF4-FFF2-40B4-BE49-F238E27FC236}">
                <a16:creationId xmlns:a16="http://schemas.microsoft.com/office/drawing/2014/main" id="{B8A8A6C7-19E4-4155-9FA5-364D0B6D389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4" name="Line 2965">
            <a:extLst>
              <a:ext uri="{FF2B5EF4-FFF2-40B4-BE49-F238E27FC236}">
                <a16:creationId xmlns:a16="http://schemas.microsoft.com/office/drawing/2014/main" id="{78FEF7E5-5014-4630-A7BE-292D5BB494D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5" name="Line 2966">
            <a:extLst>
              <a:ext uri="{FF2B5EF4-FFF2-40B4-BE49-F238E27FC236}">
                <a16:creationId xmlns:a16="http://schemas.microsoft.com/office/drawing/2014/main" id="{61F8FF29-7CDB-432D-B8FF-B51DA459F49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46" name="Group 2967">
          <a:extLst>
            <a:ext uri="{FF2B5EF4-FFF2-40B4-BE49-F238E27FC236}">
              <a16:creationId xmlns:a16="http://schemas.microsoft.com/office/drawing/2014/main" id="{73F7D707-193F-4BE4-9508-6A3CCF90B59E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47" name="Line 2968">
            <a:extLst>
              <a:ext uri="{FF2B5EF4-FFF2-40B4-BE49-F238E27FC236}">
                <a16:creationId xmlns:a16="http://schemas.microsoft.com/office/drawing/2014/main" id="{1031CE18-4BFB-48B9-A079-BD45D811810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8" name="Line 2969">
            <a:extLst>
              <a:ext uri="{FF2B5EF4-FFF2-40B4-BE49-F238E27FC236}">
                <a16:creationId xmlns:a16="http://schemas.microsoft.com/office/drawing/2014/main" id="{1652154C-D689-4B56-B015-E9E3FCD9183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2970">
            <a:extLst>
              <a:ext uri="{FF2B5EF4-FFF2-40B4-BE49-F238E27FC236}">
                <a16:creationId xmlns:a16="http://schemas.microsoft.com/office/drawing/2014/main" id="{8822A4EC-B46E-4090-A2E7-2EC166A367B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0" name="Line 2971">
            <a:extLst>
              <a:ext uri="{FF2B5EF4-FFF2-40B4-BE49-F238E27FC236}">
                <a16:creationId xmlns:a16="http://schemas.microsoft.com/office/drawing/2014/main" id="{E0B1CF73-2EBA-4016-B9ED-A4CB39F5DC5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1" name="Line 2972">
            <a:extLst>
              <a:ext uri="{FF2B5EF4-FFF2-40B4-BE49-F238E27FC236}">
                <a16:creationId xmlns:a16="http://schemas.microsoft.com/office/drawing/2014/main" id="{D58EBB83-DD48-47EB-8F2B-B80887D69A7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2" name="Line 2973">
            <a:extLst>
              <a:ext uri="{FF2B5EF4-FFF2-40B4-BE49-F238E27FC236}">
                <a16:creationId xmlns:a16="http://schemas.microsoft.com/office/drawing/2014/main" id="{7ABBD52C-B5B1-4D74-AB54-1E8F6869B2F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53" name="Group 2974">
          <a:extLst>
            <a:ext uri="{FF2B5EF4-FFF2-40B4-BE49-F238E27FC236}">
              <a16:creationId xmlns:a16="http://schemas.microsoft.com/office/drawing/2014/main" id="{BC5E6A9F-7CBB-49FE-925F-3EF4FF3B0A5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54" name="Line 2975">
            <a:extLst>
              <a:ext uri="{FF2B5EF4-FFF2-40B4-BE49-F238E27FC236}">
                <a16:creationId xmlns:a16="http://schemas.microsoft.com/office/drawing/2014/main" id="{751EF6F3-8E76-482F-8826-E411F11AE82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5" name="Line 2976">
            <a:extLst>
              <a:ext uri="{FF2B5EF4-FFF2-40B4-BE49-F238E27FC236}">
                <a16:creationId xmlns:a16="http://schemas.microsoft.com/office/drawing/2014/main" id="{EBE732AA-E907-44EE-BBF1-69E35E56250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6" name="Line 2977">
            <a:extLst>
              <a:ext uri="{FF2B5EF4-FFF2-40B4-BE49-F238E27FC236}">
                <a16:creationId xmlns:a16="http://schemas.microsoft.com/office/drawing/2014/main" id="{E10241ED-0240-4AEA-B622-4960550C57C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2978">
            <a:extLst>
              <a:ext uri="{FF2B5EF4-FFF2-40B4-BE49-F238E27FC236}">
                <a16:creationId xmlns:a16="http://schemas.microsoft.com/office/drawing/2014/main" id="{E6674D64-87E7-4B68-BB90-ADA73F35BC0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8" name="Line 2979">
            <a:extLst>
              <a:ext uri="{FF2B5EF4-FFF2-40B4-BE49-F238E27FC236}">
                <a16:creationId xmlns:a16="http://schemas.microsoft.com/office/drawing/2014/main" id="{7AE048F3-6525-431B-87FF-F202C27309E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9" name="Line 2980">
            <a:extLst>
              <a:ext uri="{FF2B5EF4-FFF2-40B4-BE49-F238E27FC236}">
                <a16:creationId xmlns:a16="http://schemas.microsoft.com/office/drawing/2014/main" id="{638ED13A-98EE-4BB6-A67C-9BDFA01364E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60" name="Group 2981">
          <a:extLst>
            <a:ext uri="{FF2B5EF4-FFF2-40B4-BE49-F238E27FC236}">
              <a16:creationId xmlns:a16="http://schemas.microsoft.com/office/drawing/2014/main" id="{C1B0A229-8175-4E1F-BC6E-8C86B603CAE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61" name="Line 2982">
            <a:extLst>
              <a:ext uri="{FF2B5EF4-FFF2-40B4-BE49-F238E27FC236}">
                <a16:creationId xmlns:a16="http://schemas.microsoft.com/office/drawing/2014/main" id="{85FB98BC-A57E-4A09-97DB-96BCE61AEDF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2" name="Line 2983">
            <a:extLst>
              <a:ext uri="{FF2B5EF4-FFF2-40B4-BE49-F238E27FC236}">
                <a16:creationId xmlns:a16="http://schemas.microsoft.com/office/drawing/2014/main" id="{2ED50B61-FD98-4491-995F-6E4E26D3F51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3" name="Line 2984">
            <a:extLst>
              <a:ext uri="{FF2B5EF4-FFF2-40B4-BE49-F238E27FC236}">
                <a16:creationId xmlns:a16="http://schemas.microsoft.com/office/drawing/2014/main" id="{5146B863-EFF5-4CCC-B133-1AA7797B7EC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" name="Line 2985">
            <a:extLst>
              <a:ext uri="{FF2B5EF4-FFF2-40B4-BE49-F238E27FC236}">
                <a16:creationId xmlns:a16="http://schemas.microsoft.com/office/drawing/2014/main" id="{C80A20E7-3A8C-47A3-8327-7C71EFCA0E3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2986">
            <a:extLst>
              <a:ext uri="{FF2B5EF4-FFF2-40B4-BE49-F238E27FC236}">
                <a16:creationId xmlns:a16="http://schemas.microsoft.com/office/drawing/2014/main" id="{432A068D-A180-4A24-B05C-38D28C69AEB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6" name="Line 2987">
            <a:extLst>
              <a:ext uri="{FF2B5EF4-FFF2-40B4-BE49-F238E27FC236}">
                <a16:creationId xmlns:a16="http://schemas.microsoft.com/office/drawing/2014/main" id="{12E3F7D3-A338-4304-AB0F-14BDC515E9A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67" name="Group 2988">
          <a:extLst>
            <a:ext uri="{FF2B5EF4-FFF2-40B4-BE49-F238E27FC236}">
              <a16:creationId xmlns:a16="http://schemas.microsoft.com/office/drawing/2014/main" id="{B08F868D-84CB-444A-829B-0E3182D3DCB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68" name="Line 2989">
            <a:extLst>
              <a:ext uri="{FF2B5EF4-FFF2-40B4-BE49-F238E27FC236}">
                <a16:creationId xmlns:a16="http://schemas.microsoft.com/office/drawing/2014/main" id="{BA77F66E-BF6B-4567-8D56-B7B21CC00BA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2990">
            <a:extLst>
              <a:ext uri="{FF2B5EF4-FFF2-40B4-BE49-F238E27FC236}">
                <a16:creationId xmlns:a16="http://schemas.microsoft.com/office/drawing/2014/main" id="{75401DF7-81D0-4824-823D-7FDA022C195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0" name="Line 2991">
            <a:extLst>
              <a:ext uri="{FF2B5EF4-FFF2-40B4-BE49-F238E27FC236}">
                <a16:creationId xmlns:a16="http://schemas.microsoft.com/office/drawing/2014/main" id="{7CC0FA50-014D-417A-8BD4-A5CF28AF499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1" name="Line 2992">
            <a:extLst>
              <a:ext uri="{FF2B5EF4-FFF2-40B4-BE49-F238E27FC236}">
                <a16:creationId xmlns:a16="http://schemas.microsoft.com/office/drawing/2014/main" id="{C024370D-24E6-4D5D-82DF-C483BDCDAC7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2" name="Line 2993">
            <a:extLst>
              <a:ext uri="{FF2B5EF4-FFF2-40B4-BE49-F238E27FC236}">
                <a16:creationId xmlns:a16="http://schemas.microsoft.com/office/drawing/2014/main" id="{6F42BD0F-7C05-4719-AC34-43791CBE1F4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Line 2994">
            <a:extLst>
              <a:ext uri="{FF2B5EF4-FFF2-40B4-BE49-F238E27FC236}">
                <a16:creationId xmlns:a16="http://schemas.microsoft.com/office/drawing/2014/main" id="{2E315036-66F1-45CC-A202-A8280E51062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74" name="Group 2995">
          <a:extLst>
            <a:ext uri="{FF2B5EF4-FFF2-40B4-BE49-F238E27FC236}">
              <a16:creationId xmlns:a16="http://schemas.microsoft.com/office/drawing/2014/main" id="{4D4352BB-5A3A-405F-9150-F54D8C21A1A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75" name="Line 2996">
            <a:extLst>
              <a:ext uri="{FF2B5EF4-FFF2-40B4-BE49-F238E27FC236}">
                <a16:creationId xmlns:a16="http://schemas.microsoft.com/office/drawing/2014/main" id="{36E9D7C2-A3B1-4126-8343-609B99D9441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" name="Line 2997">
            <a:extLst>
              <a:ext uri="{FF2B5EF4-FFF2-40B4-BE49-F238E27FC236}">
                <a16:creationId xmlns:a16="http://schemas.microsoft.com/office/drawing/2014/main" id="{15B47B4B-7628-44A0-9115-FA4DFD65E97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" name="Line 2998">
            <a:extLst>
              <a:ext uri="{FF2B5EF4-FFF2-40B4-BE49-F238E27FC236}">
                <a16:creationId xmlns:a16="http://schemas.microsoft.com/office/drawing/2014/main" id="{D0794673-5B83-40F5-9AC8-77BAD30B1EE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8" name="Line 2999">
            <a:extLst>
              <a:ext uri="{FF2B5EF4-FFF2-40B4-BE49-F238E27FC236}">
                <a16:creationId xmlns:a16="http://schemas.microsoft.com/office/drawing/2014/main" id="{747FFB04-C8E1-4E25-9587-DD53B2E3FBC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9" name="Line 3000">
            <a:extLst>
              <a:ext uri="{FF2B5EF4-FFF2-40B4-BE49-F238E27FC236}">
                <a16:creationId xmlns:a16="http://schemas.microsoft.com/office/drawing/2014/main" id="{554505C7-530C-4EC3-B1BC-0FB718763FD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0" name="Line 3001">
            <a:extLst>
              <a:ext uri="{FF2B5EF4-FFF2-40B4-BE49-F238E27FC236}">
                <a16:creationId xmlns:a16="http://schemas.microsoft.com/office/drawing/2014/main" id="{684FA9D3-98FA-4F50-9E9B-F1C638B2746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81" name="Group 3002">
          <a:extLst>
            <a:ext uri="{FF2B5EF4-FFF2-40B4-BE49-F238E27FC236}">
              <a16:creationId xmlns:a16="http://schemas.microsoft.com/office/drawing/2014/main" id="{99A4A9F0-C3C5-471A-8111-F1E4348D5B7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82" name="Line 3003">
            <a:extLst>
              <a:ext uri="{FF2B5EF4-FFF2-40B4-BE49-F238E27FC236}">
                <a16:creationId xmlns:a16="http://schemas.microsoft.com/office/drawing/2014/main" id="{B82A2454-50D7-497A-A2DA-C4974FF7556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3" name="Line 3004">
            <a:extLst>
              <a:ext uri="{FF2B5EF4-FFF2-40B4-BE49-F238E27FC236}">
                <a16:creationId xmlns:a16="http://schemas.microsoft.com/office/drawing/2014/main" id="{1A5DD8A8-315F-4C18-A352-B92DFE6ED95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Line 3005">
            <a:extLst>
              <a:ext uri="{FF2B5EF4-FFF2-40B4-BE49-F238E27FC236}">
                <a16:creationId xmlns:a16="http://schemas.microsoft.com/office/drawing/2014/main" id="{0B906277-804A-4161-9E78-853D9999366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" name="Line 3006">
            <a:extLst>
              <a:ext uri="{FF2B5EF4-FFF2-40B4-BE49-F238E27FC236}">
                <a16:creationId xmlns:a16="http://schemas.microsoft.com/office/drawing/2014/main" id="{1B20CCFA-B431-4798-88DE-264B50645A5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6" name="Line 3007">
            <a:extLst>
              <a:ext uri="{FF2B5EF4-FFF2-40B4-BE49-F238E27FC236}">
                <a16:creationId xmlns:a16="http://schemas.microsoft.com/office/drawing/2014/main" id="{2B7D924E-CB50-471F-BE95-93ACA91D543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7" name="Line 3008">
            <a:extLst>
              <a:ext uri="{FF2B5EF4-FFF2-40B4-BE49-F238E27FC236}">
                <a16:creationId xmlns:a16="http://schemas.microsoft.com/office/drawing/2014/main" id="{DBF09658-C7E5-4834-B85F-A93145F03A4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88" name="Group 3009">
          <a:extLst>
            <a:ext uri="{FF2B5EF4-FFF2-40B4-BE49-F238E27FC236}">
              <a16:creationId xmlns:a16="http://schemas.microsoft.com/office/drawing/2014/main" id="{60904302-D016-49BC-9D23-9B5855571CA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89" name="Line 3010">
            <a:extLst>
              <a:ext uri="{FF2B5EF4-FFF2-40B4-BE49-F238E27FC236}">
                <a16:creationId xmlns:a16="http://schemas.microsoft.com/office/drawing/2014/main" id="{F52EF983-00F1-4CDE-B33A-9CAAB3D17E4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0" name="Line 3011">
            <a:extLst>
              <a:ext uri="{FF2B5EF4-FFF2-40B4-BE49-F238E27FC236}">
                <a16:creationId xmlns:a16="http://schemas.microsoft.com/office/drawing/2014/main" id="{6BCFDD5A-F18D-4F0E-94FB-C2A0E17D364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1" name="Line 3012">
            <a:extLst>
              <a:ext uri="{FF2B5EF4-FFF2-40B4-BE49-F238E27FC236}">
                <a16:creationId xmlns:a16="http://schemas.microsoft.com/office/drawing/2014/main" id="{90F9AB56-4360-4E2A-A77B-C67E1F63839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2" name="Line 3013">
            <a:extLst>
              <a:ext uri="{FF2B5EF4-FFF2-40B4-BE49-F238E27FC236}">
                <a16:creationId xmlns:a16="http://schemas.microsoft.com/office/drawing/2014/main" id="{C806580A-82C3-42CA-BAC5-E3D55CE84DF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3" name="Line 3014">
            <a:extLst>
              <a:ext uri="{FF2B5EF4-FFF2-40B4-BE49-F238E27FC236}">
                <a16:creationId xmlns:a16="http://schemas.microsoft.com/office/drawing/2014/main" id="{9B28F873-1815-49B9-8582-3F9BE20FED2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4" name="Line 3015">
            <a:extLst>
              <a:ext uri="{FF2B5EF4-FFF2-40B4-BE49-F238E27FC236}">
                <a16:creationId xmlns:a16="http://schemas.microsoft.com/office/drawing/2014/main" id="{F1506A60-F9D9-4E01-8241-643E44B4B5B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095" name="Group 3016">
          <a:extLst>
            <a:ext uri="{FF2B5EF4-FFF2-40B4-BE49-F238E27FC236}">
              <a16:creationId xmlns:a16="http://schemas.microsoft.com/office/drawing/2014/main" id="{A8AEC4A3-C303-40B0-ABE0-D5995EF1F72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096" name="Line 3017">
            <a:extLst>
              <a:ext uri="{FF2B5EF4-FFF2-40B4-BE49-F238E27FC236}">
                <a16:creationId xmlns:a16="http://schemas.microsoft.com/office/drawing/2014/main" id="{6D0D76A7-8A55-4A59-B7BB-D944177B0C4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7" name="Line 3018">
            <a:extLst>
              <a:ext uri="{FF2B5EF4-FFF2-40B4-BE49-F238E27FC236}">
                <a16:creationId xmlns:a16="http://schemas.microsoft.com/office/drawing/2014/main" id="{483DB598-0E57-4A71-AC2A-229612130B2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8" name="Line 3019">
            <a:extLst>
              <a:ext uri="{FF2B5EF4-FFF2-40B4-BE49-F238E27FC236}">
                <a16:creationId xmlns:a16="http://schemas.microsoft.com/office/drawing/2014/main" id="{24DF548B-0E48-4D0A-ADE2-BA80EE54D28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9" name="Line 3020">
            <a:extLst>
              <a:ext uri="{FF2B5EF4-FFF2-40B4-BE49-F238E27FC236}">
                <a16:creationId xmlns:a16="http://schemas.microsoft.com/office/drawing/2014/main" id="{075985E2-DCA3-4B95-A206-3121D70B307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0" name="Line 3021">
            <a:extLst>
              <a:ext uri="{FF2B5EF4-FFF2-40B4-BE49-F238E27FC236}">
                <a16:creationId xmlns:a16="http://schemas.microsoft.com/office/drawing/2014/main" id="{DFFFED1E-8E1F-443D-A9AA-152526B1239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1" name="Line 3022">
            <a:extLst>
              <a:ext uri="{FF2B5EF4-FFF2-40B4-BE49-F238E27FC236}">
                <a16:creationId xmlns:a16="http://schemas.microsoft.com/office/drawing/2014/main" id="{BB4CFDB9-0FBE-4CB7-8C6D-D5EDCF30E75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02" name="Group 3023">
          <a:extLst>
            <a:ext uri="{FF2B5EF4-FFF2-40B4-BE49-F238E27FC236}">
              <a16:creationId xmlns:a16="http://schemas.microsoft.com/office/drawing/2014/main" id="{87F83AE9-2CD3-4145-A1BE-0A979E6F735E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03" name="Line 3024">
            <a:extLst>
              <a:ext uri="{FF2B5EF4-FFF2-40B4-BE49-F238E27FC236}">
                <a16:creationId xmlns:a16="http://schemas.microsoft.com/office/drawing/2014/main" id="{12905164-BEEF-4B77-93E0-140D7C78EEE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4" name="Line 3025">
            <a:extLst>
              <a:ext uri="{FF2B5EF4-FFF2-40B4-BE49-F238E27FC236}">
                <a16:creationId xmlns:a16="http://schemas.microsoft.com/office/drawing/2014/main" id="{1C29E374-7F4F-4FCC-A161-4B73EF9F829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3026">
            <a:extLst>
              <a:ext uri="{FF2B5EF4-FFF2-40B4-BE49-F238E27FC236}">
                <a16:creationId xmlns:a16="http://schemas.microsoft.com/office/drawing/2014/main" id="{AC506EFA-F886-4AF4-9EE8-65954BCBA6C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6" name="Line 3027">
            <a:extLst>
              <a:ext uri="{FF2B5EF4-FFF2-40B4-BE49-F238E27FC236}">
                <a16:creationId xmlns:a16="http://schemas.microsoft.com/office/drawing/2014/main" id="{5B90F8A2-3D17-4735-80B5-E19F391F11C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7" name="Line 3028">
            <a:extLst>
              <a:ext uri="{FF2B5EF4-FFF2-40B4-BE49-F238E27FC236}">
                <a16:creationId xmlns:a16="http://schemas.microsoft.com/office/drawing/2014/main" id="{9B783A5D-40FA-4005-88EE-7952D1E2073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Line 3029">
            <a:extLst>
              <a:ext uri="{FF2B5EF4-FFF2-40B4-BE49-F238E27FC236}">
                <a16:creationId xmlns:a16="http://schemas.microsoft.com/office/drawing/2014/main" id="{FCE369B3-DC5C-40FE-ABED-98EA31133D7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09" name="Group 3030">
          <a:extLst>
            <a:ext uri="{FF2B5EF4-FFF2-40B4-BE49-F238E27FC236}">
              <a16:creationId xmlns:a16="http://schemas.microsoft.com/office/drawing/2014/main" id="{F88DCDBF-FBDB-435C-8FD2-CE6C1AA587C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10" name="Line 3031">
            <a:extLst>
              <a:ext uri="{FF2B5EF4-FFF2-40B4-BE49-F238E27FC236}">
                <a16:creationId xmlns:a16="http://schemas.microsoft.com/office/drawing/2014/main" id="{66A1F3B6-E49B-4A1A-A59F-648615E6DF4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1" name="Line 3032">
            <a:extLst>
              <a:ext uri="{FF2B5EF4-FFF2-40B4-BE49-F238E27FC236}">
                <a16:creationId xmlns:a16="http://schemas.microsoft.com/office/drawing/2014/main" id="{F258F434-D573-445A-AC65-B752A754082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2" name="Line 3033">
            <a:extLst>
              <a:ext uri="{FF2B5EF4-FFF2-40B4-BE49-F238E27FC236}">
                <a16:creationId xmlns:a16="http://schemas.microsoft.com/office/drawing/2014/main" id="{0A06BC55-0640-4110-A9FF-2A4FD83EB8D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3" name="Line 3034">
            <a:extLst>
              <a:ext uri="{FF2B5EF4-FFF2-40B4-BE49-F238E27FC236}">
                <a16:creationId xmlns:a16="http://schemas.microsoft.com/office/drawing/2014/main" id="{4D04857E-5AA6-4D06-9CBA-4B83FCDA4D7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4" name="Line 3035">
            <a:extLst>
              <a:ext uri="{FF2B5EF4-FFF2-40B4-BE49-F238E27FC236}">
                <a16:creationId xmlns:a16="http://schemas.microsoft.com/office/drawing/2014/main" id="{B2441C90-BFAA-4F83-A6EC-A648D9655A3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5" name="Line 3036">
            <a:extLst>
              <a:ext uri="{FF2B5EF4-FFF2-40B4-BE49-F238E27FC236}">
                <a16:creationId xmlns:a16="http://schemas.microsoft.com/office/drawing/2014/main" id="{555DC922-F7CB-4248-A87C-2AC3CB38756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116" name="Group 3037">
          <a:extLst>
            <a:ext uri="{FF2B5EF4-FFF2-40B4-BE49-F238E27FC236}">
              <a16:creationId xmlns:a16="http://schemas.microsoft.com/office/drawing/2014/main" id="{07E5F963-D581-4F51-82E7-B8E30702E8EB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117" name="Line 3038">
            <a:extLst>
              <a:ext uri="{FF2B5EF4-FFF2-40B4-BE49-F238E27FC236}">
                <a16:creationId xmlns:a16="http://schemas.microsoft.com/office/drawing/2014/main" id="{A7A41FEC-71EA-4A8B-A3F4-D6800CC3E96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8" name="Line 3039">
            <a:extLst>
              <a:ext uri="{FF2B5EF4-FFF2-40B4-BE49-F238E27FC236}">
                <a16:creationId xmlns:a16="http://schemas.microsoft.com/office/drawing/2014/main" id="{BDC43679-EF71-41BD-B124-2D63CA03C3C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9" name="Line 3040">
            <a:extLst>
              <a:ext uri="{FF2B5EF4-FFF2-40B4-BE49-F238E27FC236}">
                <a16:creationId xmlns:a16="http://schemas.microsoft.com/office/drawing/2014/main" id="{7695B295-586D-4D69-BCE0-6428AC34BDB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0" name="Line 3041">
            <a:extLst>
              <a:ext uri="{FF2B5EF4-FFF2-40B4-BE49-F238E27FC236}">
                <a16:creationId xmlns:a16="http://schemas.microsoft.com/office/drawing/2014/main" id="{1A5E1E7C-101F-4CAA-A4D6-C739AD70D37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1" name="Line 3042">
            <a:extLst>
              <a:ext uri="{FF2B5EF4-FFF2-40B4-BE49-F238E27FC236}">
                <a16:creationId xmlns:a16="http://schemas.microsoft.com/office/drawing/2014/main" id="{F453B44F-643C-4D1D-A742-9632C53510F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2" name="Line 3043">
            <a:extLst>
              <a:ext uri="{FF2B5EF4-FFF2-40B4-BE49-F238E27FC236}">
                <a16:creationId xmlns:a16="http://schemas.microsoft.com/office/drawing/2014/main" id="{D353B0C1-56AA-4404-9DF1-83278A240F1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123" name="Group 3044">
          <a:extLst>
            <a:ext uri="{FF2B5EF4-FFF2-40B4-BE49-F238E27FC236}">
              <a16:creationId xmlns:a16="http://schemas.microsoft.com/office/drawing/2014/main" id="{36BA393A-B26E-424B-BADF-C3DB9184B61D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124" name="Line 3045">
            <a:extLst>
              <a:ext uri="{FF2B5EF4-FFF2-40B4-BE49-F238E27FC236}">
                <a16:creationId xmlns:a16="http://schemas.microsoft.com/office/drawing/2014/main" id="{00708F39-69D3-47A7-BB31-09FCBCDAE89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5" name="Line 3046">
            <a:extLst>
              <a:ext uri="{FF2B5EF4-FFF2-40B4-BE49-F238E27FC236}">
                <a16:creationId xmlns:a16="http://schemas.microsoft.com/office/drawing/2014/main" id="{4189D257-D5DB-4077-89DD-50DE9279A6E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6" name="Line 3047">
            <a:extLst>
              <a:ext uri="{FF2B5EF4-FFF2-40B4-BE49-F238E27FC236}">
                <a16:creationId xmlns:a16="http://schemas.microsoft.com/office/drawing/2014/main" id="{A22B08B7-57AA-4391-A181-E887A994A51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" name="Line 3048">
            <a:extLst>
              <a:ext uri="{FF2B5EF4-FFF2-40B4-BE49-F238E27FC236}">
                <a16:creationId xmlns:a16="http://schemas.microsoft.com/office/drawing/2014/main" id="{2075E5BE-A309-4D19-B6EB-320AD311ACE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" name="Line 3049">
            <a:extLst>
              <a:ext uri="{FF2B5EF4-FFF2-40B4-BE49-F238E27FC236}">
                <a16:creationId xmlns:a16="http://schemas.microsoft.com/office/drawing/2014/main" id="{9DA5A2F0-4FAB-4814-AD3E-81DBD929A47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" name="Line 3050">
            <a:extLst>
              <a:ext uri="{FF2B5EF4-FFF2-40B4-BE49-F238E27FC236}">
                <a16:creationId xmlns:a16="http://schemas.microsoft.com/office/drawing/2014/main" id="{3276180F-CAB2-4BCB-9052-A91C58F2827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30" name="Group 3095">
          <a:extLst>
            <a:ext uri="{FF2B5EF4-FFF2-40B4-BE49-F238E27FC236}">
              <a16:creationId xmlns:a16="http://schemas.microsoft.com/office/drawing/2014/main" id="{9D3964F7-FF0E-4A32-A85A-B018C865B5A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31" name="Line 3096">
            <a:extLst>
              <a:ext uri="{FF2B5EF4-FFF2-40B4-BE49-F238E27FC236}">
                <a16:creationId xmlns:a16="http://schemas.microsoft.com/office/drawing/2014/main" id="{A8DCBB99-ECF4-4210-9B66-233351FDB72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2" name="Line 3097">
            <a:extLst>
              <a:ext uri="{FF2B5EF4-FFF2-40B4-BE49-F238E27FC236}">
                <a16:creationId xmlns:a16="http://schemas.microsoft.com/office/drawing/2014/main" id="{9D7899AD-B712-4DB0-AE41-B1F3F35B7BE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3" name="Line 3098">
            <a:extLst>
              <a:ext uri="{FF2B5EF4-FFF2-40B4-BE49-F238E27FC236}">
                <a16:creationId xmlns:a16="http://schemas.microsoft.com/office/drawing/2014/main" id="{654F3B58-454C-4098-A442-84432A0A40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4" name="Line 3099">
            <a:extLst>
              <a:ext uri="{FF2B5EF4-FFF2-40B4-BE49-F238E27FC236}">
                <a16:creationId xmlns:a16="http://schemas.microsoft.com/office/drawing/2014/main" id="{E28D1E86-7505-4E80-AAE6-FA6DCF41206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5" name="Line 3100">
            <a:extLst>
              <a:ext uri="{FF2B5EF4-FFF2-40B4-BE49-F238E27FC236}">
                <a16:creationId xmlns:a16="http://schemas.microsoft.com/office/drawing/2014/main" id="{AD009379-7752-416D-A523-863593F32A8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" name="Line 3101">
            <a:extLst>
              <a:ext uri="{FF2B5EF4-FFF2-40B4-BE49-F238E27FC236}">
                <a16:creationId xmlns:a16="http://schemas.microsoft.com/office/drawing/2014/main" id="{C37E3D83-CD23-43CE-B4C9-B1D7DB6B3B7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37" name="Group 3102">
          <a:extLst>
            <a:ext uri="{FF2B5EF4-FFF2-40B4-BE49-F238E27FC236}">
              <a16:creationId xmlns:a16="http://schemas.microsoft.com/office/drawing/2014/main" id="{6CBF1C89-958A-4402-BF84-EE3229CC23B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38" name="Line 3103">
            <a:extLst>
              <a:ext uri="{FF2B5EF4-FFF2-40B4-BE49-F238E27FC236}">
                <a16:creationId xmlns:a16="http://schemas.microsoft.com/office/drawing/2014/main" id="{D5A7C9CF-72C1-48AE-8E9E-7CFE2BD1F55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9" name="Line 3104">
            <a:extLst>
              <a:ext uri="{FF2B5EF4-FFF2-40B4-BE49-F238E27FC236}">
                <a16:creationId xmlns:a16="http://schemas.microsoft.com/office/drawing/2014/main" id="{B7DBCEEE-3B15-4644-AC0E-865D8AD5F12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0" name="Line 3105">
            <a:extLst>
              <a:ext uri="{FF2B5EF4-FFF2-40B4-BE49-F238E27FC236}">
                <a16:creationId xmlns:a16="http://schemas.microsoft.com/office/drawing/2014/main" id="{A987C215-647A-4A60-9137-145CA5A95ED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1" name="Line 3106">
            <a:extLst>
              <a:ext uri="{FF2B5EF4-FFF2-40B4-BE49-F238E27FC236}">
                <a16:creationId xmlns:a16="http://schemas.microsoft.com/office/drawing/2014/main" id="{36FBFC85-62FE-4714-BC6B-C03681C6F09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2" name="Line 3107">
            <a:extLst>
              <a:ext uri="{FF2B5EF4-FFF2-40B4-BE49-F238E27FC236}">
                <a16:creationId xmlns:a16="http://schemas.microsoft.com/office/drawing/2014/main" id="{8F29EA2E-D063-49BD-85E5-09A4C2D6871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3" name="Line 3108">
            <a:extLst>
              <a:ext uri="{FF2B5EF4-FFF2-40B4-BE49-F238E27FC236}">
                <a16:creationId xmlns:a16="http://schemas.microsoft.com/office/drawing/2014/main" id="{AC4D6E30-5D89-47C4-BD59-8677ADFB60A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44" name="Group 3109">
          <a:extLst>
            <a:ext uri="{FF2B5EF4-FFF2-40B4-BE49-F238E27FC236}">
              <a16:creationId xmlns:a16="http://schemas.microsoft.com/office/drawing/2014/main" id="{E4807D22-06B0-4175-AA65-D3624741B5E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45" name="Line 3110">
            <a:extLst>
              <a:ext uri="{FF2B5EF4-FFF2-40B4-BE49-F238E27FC236}">
                <a16:creationId xmlns:a16="http://schemas.microsoft.com/office/drawing/2014/main" id="{D791A107-70D5-4FD2-85F6-F277B333205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6" name="Line 3111">
            <a:extLst>
              <a:ext uri="{FF2B5EF4-FFF2-40B4-BE49-F238E27FC236}">
                <a16:creationId xmlns:a16="http://schemas.microsoft.com/office/drawing/2014/main" id="{97DC892F-53DB-415C-82D5-5B28F54ED55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7" name="Line 3112">
            <a:extLst>
              <a:ext uri="{FF2B5EF4-FFF2-40B4-BE49-F238E27FC236}">
                <a16:creationId xmlns:a16="http://schemas.microsoft.com/office/drawing/2014/main" id="{D1C14305-CC64-4B50-A3F7-F80D6F78C28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8" name="Line 3113">
            <a:extLst>
              <a:ext uri="{FF2B5EF4-FFF2-40B4-BE49-F238E27FC236}">
                <a16:creationId xmlns:a16="http://schemas.microsoft.com/office/drawing/2014/main" id="{A9A853D8-F65D-4CD7-B47F-160933A4BB9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9" name="Line 3114">
            <a:extLst>
              <a:ext uri="{FF2B5EF4-FFF2-40B4-BE49-F238E27FC236}">
                <a16:creationId xmlns:a16="http://schemas.microsoft.com/office/drawing/2014/main" id="{18078380-8A24-44A9-AED1-843377A692C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0" name="Line 3115">
            <a:extLst>
              <a:ext uri="{FF2B5EF4-FFF2-40B4-BE49-F238E27FC236}">
                <a16:creationId xmlns:a16="http://schemas.microsoft.com/office/drawing/2014/main" id="{B22FB367-C8B1-420E-AD96-BC8381C3330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51" name="Group 3116">
          <a:extLst>
            <a:ext uri="{FF2B5EF4-FFF2-40B4-BE49-F238E27FC236}">
              <a16:creationId xmlns:a16="http://schemas.microsoft.com/office/drawing/2014/main" id="{05D52E36-C058-40DB-A00B-9712DD3D87D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52" name="Line 3117">
            <a:extLst>
              <a:ext uri="{FF2B5EF4-FFF2-40B4-BE49-F238E27FC236}">
                <a16:creationId xmlns:a16="http://schemas.microsoft.com/office/drawing/2014/main" id="{2788229E-28E1-41E3-8037-CECDF64F9FE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Line 3118">
            <a:extLst>
              <a:ext uri="{FF2B5EF4-FFF2-40B4-BE49-F238E27FC236}">
                <a16:creationId xmlns:a16="http://schemas.microsoft.com/office/drawing/2014/main" id="{B7FA8C65-3717-43CE-B523-F32CD30F245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4" name="Line 3119">
            <a:extLst>
              <a:ext uri="{FF2B5EF4-FFF2-40B4-BE49-F238E27FC236}">
                <a16:creationId xmlns:a16="http://schemas.microsoft.com/office/drawing/2014/main" id="{63288238-A4EC-4AB8-81FD-1A7503A2928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5" name="Line 3120">
            <a:extLst>
              <a:ext uri="{FF2B5EF4-FFF2-40B4-BE49-F238E27FC236}">
                <a16:creationId xmlns:a16="http://schemas.microsoft.com/office/drawing/2014/main" id="{DA49C6FF-87EC-4804-9A24-F0AC8942681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6" name="Line 3121">
            <a:extLst>
              <a:ext uri="{FF2B5EF4-FFF2-40B4-BE49-F238E27FC236}">
                <a16:creationId xmlns:a16="http://schemas.microsoft.com/office/drawing/2014/main" id="{C8F29DF5-6BF4-45B8-80C1-555FD7D9685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7" name="Line 3122">
            <a:extLst>
              <a:ext uri="{FF2B5EF4-FFF2-40B4-BE49-F238E27FC236}">
                <a16:creationId xmlns:a16="http://schemas.microsoft.com/office/drawing/2014/main" id="{2F523D92-8650-40DB-ABF9-07E0B065B1A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58" name="Group 3123">
          <a:extLst>
            <a:ext uri="{FF2B5EF4-FFF2-40B4-BE49-F238E27FC236}">
              <a16:creationId xmlns:a16="http://schemas.microsoft.com/office/drawing/2014/main" id="{33C638E9-608D-489E-998E-339F180DE21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59" name="Line 3124">
            <a:extLst>
              <a:ext uri="{FF2B5EF4-FFF2-40B4-BE49-F238E27FC236}">
                <a16:creationId xmlns:a16="http://schemas.microsoft.com/office/drawing/2014/main" id="{A6EAF672-185D-4385-B6E4-90AF970505E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0" name="Line 3125">
            <a:extLst>
              <a:ext uri="{FF2B5EF4-FFF2-40B4-BE49-F238E27FC236}">
                <a16:creationId xmlns:a16="http://schemas.microsoft.com/office/drawing/2014/main" id="{A79BC1DF-A909-4735-BB09-88D06FC72B8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1" name="Line 3126">
            <a:extLst>
              <a:ext uri="{FF2B5EF4-FFF2-40B4-BE49-F238E27FC236}">
                <a16:creationId xmlns:a16="http://schemas.microsoft.com/office/drawing/2014/main" id="{963DADD4-9D15-49A9-8BE4-351B4A139B9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2" name="Line 3127">
            <a:extLst>
              <a:ext uri="{FF2B5EF4-FFF2-40B4-BE49-F238E27FC236}">
                <a16:creationId xmlns:a16="http://schemas.microsoft.com/office/drawing/2014/main" id="{EEFAEE7F-6D46-44E3-ABB5-ED56F924AAE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3" name="Line 3128">
            <a:extLst>
              <a:ext uri="{FF2B5EF4-FFF2-40B4-BE49-F238E27FC236}">
                <a16:creationId xmlns:a16="http://schemas.microsoft.com/office/drawing/2014/main" id="{F1094768-155E-44FA-BB10-120C5B425FF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4" name="Line 3129">
            <a:extLst>
              <a:ext uri="{FF2B5EF4-FFF2-40B4-BE49-F238E27FC236}">
                <a16:creationId xmlns:a16="http://schemas.microsoft.com/office/drawing/2014/main" id="{AB149588-F544-4548-AF72-F1A926A100C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65" name="Group 3130">
          <a:extLst>
            <a:ext uri="{FF2B5EF4-FFF2-40B4-BE49-F238E27FC236}">
              <a16:creationId xmlns:a16="http://schemas.microsoft.com/office/drawing/2014/main" id="{93ACE3E7-12E1-4D23-9A68-3B62AE7310E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66" name="Line 3131">
            <a:extLst>
              <a:ext uri="{FF2B5EF4-FFF2-40B4-BE49-F238E27FC236}">
                <a16:creationId xmlns:a16="http://schemas.microsoft.com/office/drawing/2014/main" id="{6C126973-0711-4A13-9718-A7316AB3A66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7" name="Line 3132">
            <a:extLst>
              <a:ext uri="{FF2B5EF4-FFF2-40B4-BE49-F238E27FC236}">
                <a16:creationId xmlns:a16="http://schemas.microsoft.com/office/drawing/2014/main" id="{791C053E-526C-4DFD-A2C1-E513D20167D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8" name="Line 3133">
            <a:extLst>
              <a:ext uri="{FF2B5EF4-FFF2-40B4-BE49-F238E27FC236}">
                <a16:creationId xmlns:a16="http://schemas.microsoft.com/office/drawing/2014/main" id="{742E271F-C23A-45D5-AA32-1A0EC4BB4EA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9" name="Line 3134">
            <a:extLst>
              <a:ext uri="{FF2B5EF4-FFF2-40B4-BE49-F238E27FC236}">
                <a16:creationId xmlns:a16="http://schemas.microsoft.com/office/drawing/2014/main" id="{B3233766-EE0F-4DF4-B766-C71EC8A4E4B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0" name="Line 3135">
            <a:extLst>
              <a:ext uri="{FF2B5EF4-FFF2-40B4-BE49-F238E27FC236}">
                <a16:creationId xmlns:a16="http://schemas.microsoft.com/office/drawing/2014/main" id="{37B4E91F-E5BF-47C2-BCC7-D72883B369B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1" name="Line 3136">
            <a:extLst>
              <a:ext uri="{FF2B5EF4-FFF2-40B4-BE49-F238E27FC236}">
                <a16:creationId xmlns:a16="http://schemas.microsoft.com/office/drawing/2014/main" id="{124B6579-8FAD-4DB8-BC94-FF7EBA951A9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72" name="Group 3137">
          <a:extLst>
            <a:ext uri="{FF2B5EF4-FFF2-40B4-BE49-F238E27FC236}">
              <a16:creationId xmlns:a16="http://schemas.microsoft.com/office/drawing/2014/main" id="{E0B5DD6C-AEDD-424F-BB79-EE98EC39FF0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73" name="Line 3138">
            <a:extLst>
              <a:ext uri="{FF2B5EF4-FFF2-40B4-BE49-F238E27FC236}">
                <a16:creationId xmlns:a16="http://schemas.microsoft.com/office/drawing/2014/main" id="{E5B7E00A-278C-41B5-9AFA-C62EEF622C8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4" name="Line 3139">
            <a:extLst>
              <a:ext uri="{FF2B5EF4-FFF2-40B4-BE49-F238E27FC236}">
                <a16:creationId xmlns:a16="http://schemas.microsoft.com/office/drawing/2014/main" id="{70A19C90-1BD8-4629-A957-EAC3703AD28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5" name="Line 3140">
            <a:extLst>
              <a:ext uri="{FF2B5EF4-FFF2-40B4-BE49-F238E27FC236}">
                <a16:creationId xmlns:a16="http://schemas.microsoft.com/office/drawing/2014/main" id="{14B5223B-B852-4E94-874F-6156A7F2D05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6" name="Line 3141">
            <a:extLst>
              <a:ext uri="{FF2B5EF4-FFF2-40B4-BE49-F238E27FC236}">
                <a16:creationId xmlns:a16="http://schemas.microsoft.com/office/drawing/2014/main" id="{F92E473B-591C-47A4-93A4-890CE48AABB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7" name="Line 3142">
            <a:extLst>
              <a:ext uri="{FF2B5EF4-FFF2-40B4-BE49-F238E27FC236}">
                <a16:creationId xmlns:a16="http://schemas.microsoft.com/office/drawing/2014/main" id="{4335CE94-1A7B-4D68-BDCB-3F7DEBA8453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8" name="Line 3143">
            <a:extLst>
              <a:ext uri="{FF2B5EF4-FFF2-40B4-BE49-F238E27FC236}">
                <a16:creationId xmlns:a16="http://schemas.microsoft.com/office/drawing/2014/main" id="{433D628B-C902-4AD2-A7FA-4CF2FFE099E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79" name="Group 3144">
          <a:extLst>
            <a:ext uri="{FF2B5EF4-FFF2-40B4-BE49-F238E27FC236}">
              <a16:creationId xmlns:a16="http://schemas.microsoft.com/office/drawing/2014/main" id="{A66DB5A6-D442-40DF-AFDA-BCFE4E0D8F4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80" name="Line 3145">
            <a:extLst>
              <a:ext uri="{FF2B5EF4-FFF2-40B4-BE49-F238E27FC236}">
                <a16:creationId xmlns:a16="http://schemas.microsoft.com/office/drawing/2014/main" id="{95FD5648-3F45-49ED-95C0-5F0F4BDBF3E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1" name="Line 3146">
            <a:extLst>
              <a:ext uri="{FF2B5EF4-FFF2-40B4-BE49-F238E27FC236}">
                <a16:creationId xmlns:a16="http://schemas.microsoft.com/office/drawing/2014/main" id="{990B141B-6066-4865-A9A8-A35F9E0E42C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2" name="Line 3147">
            <a:extLst>
              <a:ext uri="{FF2B5EF4-FFF2-40B4-BE49-F238E27FC236}">
                <a16:creationId xmlns:a16="http://schemas.microsoft.com/office/drawing/2014/main" id="{A5DD9259-AF36-48B5-B8B3-B8657899069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3" name="Line 3148">
            <a:extLst>
              <a:ext uri="{FF2B5EF4-FFF2-40B4-BE49-F238E27FC236}">
                <a16:creationId xmlns:a16="http://schemas.microsoft.com/office/drawing/2014/main" id="{E0BA5E57-06D1-4BEA-91E1-7E3BDB6E620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4" name="Line 3149">
            <a:extLst>
              <a:ext uri="{FF2B5EF4-FFF2-40B4-BE49-F238E27FC236}">
                <a16:creationId xmlns:a16="http://schemas.microsoft.com/office/drawing/2014/main" id="{856D1626-20C7-4A2E-B36E-F31CDC56E31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5" name="Line 3150">
            <a:extLst>
              <a:ext uri="{FF2B5EF4-FFF2-40B4-BE49-F238E27FC236}">
                <a16:creationId xmlns:a16="http://schemas.microsoft.com/office/drawing/2014/main" id="{ECB28019-9D53-4300-96E6-10C37225421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86" name="Group 3151">
          <a:extLst>
            <a:ext uri="{FF2B5EF4-FFF2-40B4-BE49-F238E27FC236}">
              <a16:creationId xmlns:a16="http://schemas.microsoft.com/office/drawing/2014/main" id="{AB056A3C-B273-494D-A84D-B987778DF008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87" name="Line 3152">
            <a:extLst>
              <a:ext uri="{FF2B5EF4-FFF2-40B4-BE49-F238E27FC236}">
                <a16:creationId xmlns:a16="http://schemas.microsoft.com/office/drawing/2014/main" id="{F32E1D64-7C95-4816-9289-6169E362CDB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" name="Line 3153">
            <a:extLst>
              <a:ext uri="{FF2B5EF4-FFF2-40B4-BE49-F238E27FC236}">
                <a16:creationId xmlns:a16="http://schemas.microsoft.com/office/drawing/2014/main" id="{1FCA8484-358B-40DE-B0E4-09A23ACA048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" name="Line 3154">
            <a:extLst>
              <a:ext uri="{FF2B5EF4-FFF2-40B4-BE49-F238E27FC236}">
                <a16:creationId xmlns:a16="http://schemas.microsoft.com/office/drawing/2014/main" id="{9EAF36D9-BA61-44F9-8CA3-C25FA671B8B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0" name="Line 3155">
            <a:extLst>
              <a:ext uri="{FF2B5EF4-FFF2-40B4-BE49-F238E27FC236}">
                <a16:creationId xmlns:a16="http://schemas.microsoft.com/office/drawing/2014/main" id="{573D4D30-C71D-4851-A5D8-2A20179526C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1" name="Line 3156">
            <a:extLst>
              <a:ext uri="{FF2B5EF4-FFF2-40B4-BE49-F238E27FC236}">
                <a16:creationId xmlns:a16="http://schemas.microsoft.com/office/drawing/2014/main" id="{3771DD20-F310-42A8-8450-045832DACB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2" name="Line 3157">
            <a:extLst>
              <a:ext uri="{FF2B5EF4-FFF2-40B4-BE49-F238E27FC236}">
                <a16:creationId xmlns:a16="http://schemas.microsoft.com/office/drawing/2014/main" id="{6F2D0A09-BACD-42A9-BE0B-FDCDFB35114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193" name="Group 3158">
          <a:extLst>
            <a:ext uri="{FF2B5EF4-FFF2-40B4-BE49-F238E27FC236}">
              <a16:creationId xmlns:a16="http://schemas.microsoft.com/office/drawing/2014/main" id="{26BE75DE-2849-4760-9CDC-D1ED0074D30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194" name="Line 3159">
            <a:extLst>
              <a:ext uri="{FF2B5EF4-FFF2-40B4-BE49-F238E27FC236}">
                <a16:creationId xmlns:a16="http://schemas.microsoft.com/office/drawing/2014/main" id="{46D074AD-ECB8-4F6D-AA9C-BD04E92F7DE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5" name="Line 3160">
            <a:extLst>
              <a:ext uri="{FF2B5EF4-FFF2-40B4-BE49-F238E27FC236}">
                <a16:creationId xmlns:a16="http://schemas.microsoft.com/office/drawing/2014/main" id="{F932EA8C-352B-4FF8-A930-19BDAA23D0E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6" name="Line 3161">
            <a:extLst>
              <a:ext uri="{FF2B5EF4-FFF2-40B4-BE49-F238E27FC236}">
                <a16:creationId xmlns:a16="http://schemas.microsoft.com/office/drawing/2014/main" id="{93FA982A-BC63-4E72-8CA1-2579D85F0A3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7" name="Line 3162">
            <a:extLst>
              <a:ext uri="{FF2B5EF4-FFF2-40B4-BE49-F238E27FC236}">
                <a16:creationId xmlns:a16="http://schemas.microsoft.com/office/drawing/2014/main" id="{7C03A09D-95B6-4A92-8EAF-23E75CDE0CA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8" name="Line 3163">
            <a:extLst>
              <a:ext uri="{FF2B5EF4-FFF2-40B4-BE49-F238E27FC236}">
                <a16:creationId xmlns:a16="http://schemas.microsoft.com/office/drawing/2014/main" id="{195C0C1C-8B24-44DE-BD40-EB8CE57AD72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9" name="Line 3164">
            <a:extLst>
              <a:ext uri="{FF2B5EF4-FFF2-40B4-BE49-F238E27FC236}">
                <a16:creationId xmlns:a16="http://schemas.microsoft.com/office/drawing/2014/main" id="{4B51448B-57E5-4861-9E43-013E35272FC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00" name="Group 3165">
          <a:extLst>
            <a:ext uri="{FF2B5EF4-FFF2-40B4-BE49-F238E27FC236}">
              <a16:creationId xmlns:a16="http://schemas.microsoft.com/office/drawing/2014/main" id="{1205A162-C200-45AD-84F1-525497E4361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01" name="Line 3166">
            <a:extLst>
              <a:ext uri="{FF2B5EF4-FFF2-40B4-BE49-F238E27FC236}">
                <a16:creationId xmlns:a16="http://schemas.microsoft.com/office/drawing/2014/main" id="{C9796E9B-45A6-444E-96B4-A1990052F71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2" name="Line 3167">
            <a:extLst>
              <a:ext uri="{FF2B5EF4-FFF2-40B4-BE49-F238E27FC236}">
                <a16:creationId xmlns:a16="http://schemas.microsoft.com/office/drawing/2014/main" id="{DF3BAD24-94A7-4FD2-8427-D72805EC2C4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3" name="Line 3168">
            <a:extLst>
              <a:ext uri="{FF2B5EF4-FFF2-40B4-BE49-F238E27FC236}">
                <a16:creationId xmlns:a16="http://schemas.microsoft.com/office/drawing/2014/main" id="{F1156706-3B15-4C61-9777-0B3C4DE8BBB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4" name="Line 3169">
            <a:extLst>
              <a:ext uri="{FF2B5EF4-FFF2-40B4-BE49-F238E27FC236}">
                <a16:creationId xmlns:a16="http://schemas.microsoft.com/office/drawing/2014/main" id="{F068D784-CF27-4BDF-BC9A-23302F21B54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5" name="Line 3170">
            <a:extLst>
              <a:ext uri="{FF2B5EF4-FFF2-40B4-BE49-F238E27FC236}">
                <a16:creationId xmlns:a16="http://schemas.microsoft.com/office/drawing/2014/main" id="{FD1DE130-92C9-4C5F-9AC7-5AF44192772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6" name="Line 3171">
            <a:extLst>
              <a:ext uri="{FF2B5EF4-FFF2-40B4-BE49-F238E27FC236}">
                <a16:creationId xmlns:a16="http://schemas.microsoft.com/office/drawing/2014/main" id="{47582C53-9EB1-4E94-A39A-215FAECFFE5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207" name="Group 3172">
          <a:extLst>
            <a:ext uri="{FF2B5EF4-FFF2-40B4-BE49-F238E27FC236}">
              <a16:creationId xmlns:a16="http://schemas.microsoft.com/office/drawing/2014/main" id="{DCF198B8-038D-4DB1-B936-53852598CAC2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208" name="Line 3173">
            <a:extLst>
              <a:ext uri="{FF2B5EF4-FFF2-40B4-BE49-F238E27FC236}">
                <a16:creationId xmlns:a16="http://schemas.microsoft.com/office/drawing/2014/main" id="{A696B223-9270-42A4-9737-2FE2C359A93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9" name="Line 3174">
            <a:extLst>
              <a:ext uri="{FF2B5EF4-FFF2-40B4-BE49-F238E27FC236}">
                <a16:creationId xmlns:a16="http://schemas.microsoft.com/office/drawing/2014/main" id="{CF387600-AFC2-43FD-A9AC-CE2C669158F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0" name="Line 3175">
            <a:extLst>
              <a:ext uri="{FF2B5EF4-FFF2-40B4-BE49-F238E27FC236}">
                <a16:creationId xmlns:a16="http://schemas.microsoft.com/office/drawing/2014/main" id="{DD193191-9323-4F34-9B3A-81B1FBE4CF0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1" name="Line 3176">
            <a:extLst>
              <a:ext uri="{FF2B5EF4-FFF2-40B4-BE49-F238E27FC236}">
                <a16:creationId xmlns:a16="http://schemas.microsoft.com/office/drawing/2014/main" id="{2AF7BAA7-F7C7-4613-B97D-34E63576C65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2" name="Line 3177">
            <a:extLst>
              <a:ext uri="{FF2B5EF4-FFF2-40B4-BE49-F238E27FC236}">
                <a16:creationId xmlns:a16="http://schemas.microsoft.com/office/drawing/2014/main" id="{C392F975-B12C-4A0C-B22D-9E05C5D6EA8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3" name="Line 3178">
            <a:extLst>
              <a:ext uri="{FF2B5EF4-FFF2-40B4-BE49-F238E27FC236}">
                <a16:creationId xmlns:a16="http://schemas.microsoft.com/office/drawing/2014/main" id="{23818608-F64C-421C-984A-10C00E1DC04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214" name="Group 3179">
          <a:extLst>
            <a:ext uri="{FF2B5EF4-FFF2-40B4-BE49-F238E27FC236}">
              <a16:creationId xmlns:a16="http://schemas.microsoft.com/office/drawing/2014/main" id="{488F3897-7390-473D-B5AA-E68C0E71230F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215" name="Line 3180">
            <a:extLst>
              <a:ext uri="{FF2B5EF4-FFF2-40B4-BE49-F238E27FC236}">
                <a16:creationId xmlns:a16="http://schemas.microsoft.com/office/drawing/2014/main" id="{D9A9E0F3-C92C-4ED0-92E6-9E2FC9A7A4A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6" name="Line 3181">
            <a:extLst>
              <a:ext uri="{FF2B5EF4-FFF2-40B4-BE49-F238E27FC236}">
                <a16:creationId xmlns:a16="http://schemas.microsoft.com/office/drawing/2014/main" id="{C10950B2-C103-49F0-9E6C-EE88220507D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7" name="Line 3182">
            <a:extLst>
              <a:ext uri="{FF2B5EF4-FFF2-40B4-BE49-F238E27FC236}">
                <a16:creationId xmlns:a16="http://schemas.microsoft.com/office/drawing/2014/main" id="{5B2F8568-79C1-4FB1-A502-126A43D201E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8" name="Line 3183">
            <a:extLst>
              <a:ext uri="{FF2B5EF4-FFF2-40B4-BE49-F238E27FC236}">
                <a16:creationId xmlns:a16="http://schemas.microsoft.com/office/drawing/2014/main" id="{913201CF-5DA7-48BF-9F01-EA5EF4EDDAE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9" name="Line 3184">
            <a:extLst>
              <a:ext uri="{FF2B5EF4-FFF2-40B4-BE49-F238E27FC236}">
                <a16:creationId xmlns:a16="http://schemas.microsoft.com/office/drawing/2014/main" id="{CCA5D523-718C-4056-A2BB-8AA39143643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0" name="Line 3185">
            <a:extLst>
              <a:ext uri="{FF2B5EF4-FFF2-40B4-BE49-F238E27FC236}">
                <a16:creationId xmlns:a16="http://schemas.microsoft.com/office/drawing/2014/main" id="{77FE5E01-73AB-49E8-86EA-94CB5995CF7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21" name="Group 3215">
          <a:extLst>
            <a:ext uri="{FF2B5EF4-FFF2-40B4-BE49-F238E27FC236}">
              <a16:creationId xmlns:a16="http://schemas.microsoft.com/office/drawing/2014/main" id="{D61D0969-EA55-44CC-94C3-2A9D70C86E5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22" name="Line 3216">
            <a:extLst>
              <a:ext uri="{FF2B5EF4-FFF2-40B4-BE49-F238E27FC236}">
                <a16:creationId xmlns:a16="http://schemas.microsoft.com/office/drawing/2014/main" id="{842C4C57-4786-43B9-9542-8D04D20D22B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3" name="Line 3217">
            <a:extLst>
              <a:ext uri="{FF2B5EF4-FFF2-40B4-BE49-F238E27FC236}">
                <a16:creationId xmlns:a16="http://schemas.microsoft.com/office/drawing/2014/main" id="{3C794A5D-AB91-4D3A-A547-D9CA8643264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4" name="Line 3218">
            <a:extLst>
              <a:ext uri="{FF2B5EF4-FFF2-40B4-BE49-F238E27FC236}">
                <a16:creationId xmlns:a16="http://schemas.microsoft.com/office/drawing/2014/main" id="{39D07474-2B91-49DE-99FE-EE5BC357712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5" name="Line 3219">
            <a:extLst>
              <a:ext uri="{FF2B5EF4-FFF2-40B4-BE49-F238E27FC236}">
                <a16:creationId xmlns:a16="http://schemas.microsoft.com/office/drawing/2014/main" id="{F39B0B5F-BDA3-40B0-97D2-BCA76D2D8B5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6" name="Line 3220">
            <a:extLst>
              <a:ext uri="{FF2B5EF4-FFF2-40B4-BE49-F238E27FC236}">
                <a16:creationId xmlns:a16="http://schemas.microsoft.com/office/drawing/2014/main" id="{1361AF11-BB0C-4B18-B62B-B8F29E399D3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7" name="Line 3221">
            <a:extLst>
              <a:ext uri="{FF2B5EF4-FFF2-40B4-BE49-F238E27FC236}">
                <a16:creationId xmlns:a16="http://schemas.microsoft.com/office/drawing/2014/main" id="{1C450689-2229-4923-BED8-E071542E6BE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28" name="Group 3222">
          <a:extLst>
            <a:ext uri="{FF2B5EF4-FFF2-40B4-BE49-F238E27FC236}">
              <a16:creationId xmlns:a16="http://schemas.microsoft.com/office/drawing/2014/main" id="{137A5E50-0F33-4AD3-A5E1-0120B9FBC95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29" name="Line 3223">
            <a:extLst>
              <a:ext uri="{FF2B5EF4-FFF2-40B4-BE49-F238E27FC236}">
                <a16:creationId xmlns:a16="http://schemas.microsoft.com/office/drawing/2014/main" id="{8EE5C5F5-5ECA-4048-B711-78C8AF4025F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" name="Line 3224">
            <a:extLst>
              <a:ext uri="{FF2B5EF4-FFF2-40B4-BE49-F238E27FC236}">
                <a16:creationId xmlns:a16="http://schemas.microsoft.com/office/drawing/2014/main" id="{4AABECA2-FF90-4DD7-85E7-FC0CEB653B3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1" name="Line 3225">
            <a:extLst>
              <a:ext uri="{FF2B5EF4-FFF2-40B4-BE49-F238E27FC236}">
                <a16:creationId xmlns:a16="http://schemas.microsoft.com/office/drawing/2014/main" id="{2B93D3B9-6EFC-4D24-BA5A-E8E605A9FD7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2" name="Line 3226">
            <a:extLst>
              <a:ext uri="{FF2B5EF4-FFF2-40B4-BE49-F238E27FC236}">
                <a16:creationId xmlns:a16="http://schemas.microsoft.com/office/drawing/2014/main" id="{09D0DBFF-6271-4C84-BE16-A20BE3108C8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" name="Line 3227">
            <a:extLst>
              <a:ext uri="{FF2B5EF4-FFF2-40B4-BE49-F238E27FC236}">
                <a16:creationId xmlns:a16="http://schemas.microsoft.com/office/drawing/2014/main" id="{042146D3-EB5E-4962-8455-9BD32432BDE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" name="Line 3228">
            <a:extLst>
              <a:ext uri="{FF2B5EF4-FFF2-40B4-BE49-F238E27FC236}">
                <a16:creationId xmlns:a16="http://schemas.microsoft.com/office/drawing/2014/main" id="{9696BB22-6F9B-4D73-9DF6-BAF51466915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35" name="Group 3229">
          <a:extLst>
            <a:ext uri="{FF2B5EF4-FFF2-40B4-BE49-F238E27FC236}">
              <a16:creationId xmlns:a16="http://schemas.microsoft.com/office/drawing/2014/main" id="{91B0754B-E4BD-479A-B22E-3C785928916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36" name="Line 3230">
            <a:extLst>
              <a:ext uri="{FF2B5EF4-FFF2-40B4-BE49-F238E27FC236}">
                <a16:creationId xmlns:a16="http://schemas.microsoft.com/office/drawing/2014/main" id="{4BEECBD2-EB63-47DC-A518-1442A2B20CE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7" name="Line 3231">
            <a:extLst>
              <a:ext uri="{FF2B5EF4-FFF2-40B4-BE49-F238E27FC236}">
                <a16:creationId xmlns:a16="http://schemas.microsoft.com/office/drawing/2014/main" id="{C64D2CC8-1E99-430E-860E-4CCAD7583FA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8" name="Line 3232">
            <a:extLst>
              <a:ext uri="{FF2B5EF4-FFF2-40B4-BE49-F238E27FC236}">
                <a16:creationId xmlns:a16="http://schemas.microsoft.com/office/drawing/2014/main" id="{A09538C5-8ACA-4A2C-9142-948598BEAD1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9" name="Line 3233">
            <a:extLst>
              <a:ext uri="{FF2B5EF4-FFF2-40B4-BE49-F238E27FC236}">
                <a16:creationId xmlns:a16="http://schemas.microsoft.com/office/drawing/2014/main" id="{163B00A2-A71F-490B-994D-FA3786D84A4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0" name="Line 3234">
            <a:extLst>
              <a:ext uri="{FF2B5EF4-FFF2-40B4-BE49-F238E27FC236}">
                <a16:creationId xmlns:a16="http://schemas.microsoft.com/office/drawing/2014/main" id="{2830A8B5-D6C8-4F1D-8863-A2A180962E9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1" name="Line 3235">
            <a:extLst>
              <a:ext uri="{FF2B5EF4-FFF2-40B4-BE49-F238E27FC236}">
                <a16:creationId xmlns:a16="http://schemas.microsoft.com/office/drawing/2014/main" id="{EA713767-B0B4-4F38-BCEA-20795CD3E96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42" name="Group 3236">
          <a:extLst>
            <a:ext uri="{FF2B5EF4-FFF2-40B4-BE49-F238E27FC236}">
              <a16:creationId xmlns:a16="http://schemas.microsoft.com/office/drawing/2014/main" id="{E126B1ED-249F-4C8D-B35C-CFDE3E595CB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43" name="Line 3237">
            <a:extLst>
              <a:ext uri="{FF2B5EF4-FFF2-40B4-BE49-F238E27FC236}">
                <a16:creationId xmlns:a16="http://schemas.microsoft.com/office/drawing/2014/main" id="{CB84EBB3-7436-4F92-AB28-412963ADFD0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4" name="Line 3238">
            <a:extLst>
              <a:ext uri="{FF2B5EF4-FFF2-40B4-BE49-F238E27FC236}">
                <a16:creationId xmlns:a16="http://schemas.microsoft.com/office/drawing/2014/main" id="{DF282D55-2D0C-4E72-8767-E557B3C1A5B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5" name="Line 3239">
            <a:extLst>
              <a:ext uri="{FF2B5EF4-FFF2-40B4-BE49-F238E27FC236}">
                <a16:creationId xmlns:a16="http://schemas.microsoft.com/office/drawing/2014/main" id="{499BEE23-5053-41B4-94AF-B1361AE4030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6" name="Line 3240">
            <a:extLst>
              <a:ext uri="{FF2B5EF4-FFF2-40B4-BE49-F238E27FC236}">
                <a16:creationId xmlns:a16="http://schemas.microsoft.com/office/drawing/2014/main" id="{55D02DD8-BB9B-4B9F-B24F-21FA79866B6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7" name="Line 3241">
            <a:extLst>
              <a:ext uri="{FF2B5EF4-FFF2-40B4-BE49-F238E27FC236}">
                <a16:creationId xmlns:a16="http://schemas.microsoft.com/office/drawing/2014/main" id="{2EEC7838-3AC3-4BB3-AF20-086A2F000D4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8" name="Line 3242">
            <a:extLst>
              <a:ext uri="{FF2B5EF4-FFF2-40B4-BE49-F238E27FC236}">
                <a16:creationId xmlns:a16="http://schemas.microsoft.com/office/drawing/2014/main" id="{A8932540-ECDD-435E-BB03-6F06BCCBFF2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49" name="Group 3243">
          <a:extLst>
            <a:ext uri="{FF2B5EF4-FFF2-40B4-BE49-F238E27FC236}">
              <a16:creationId xmlns:a16="http://schemas.microsoft.com/office/drawing/2014/main" id="{8FB21007-2A94-498E-A535-BBB6066A84B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50" name="Line 3244">
            <a:extLst>
              <a:ext uri="{FF2B5EF4-FFF2-40B4-BE49-F238E27FC236}">
                <a16:creationId xmlns:a16="http://schemas.microsoft.com/office/drawing/2014/main" id="{C9BC5012-F3A8-4697-BC60-E510437DDB2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1" name="Line 3245">
            <a:extLst>
              <a:ext uri="{FF2B5EF4-FFF2-40B4-BE49-F238E27FC236}">
                <a16:creationId xmlns:a16="http://schemas.microsoft.com/office/drawing/2014/main" id="{7CFF4803-4AF4-471C-816F-0FF855B423D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2" name="Line 3246">
            <a:extLst>
              <a:ext uri="{FF2B5EF4-FFF2-40B4-BE49-F238E27FC236}">
                <a16:creationId xmlns:a16="http://schemas.microsoft.com/office/drawing/2014/main" id="{72132190-E6AE-4337-8657-C4406ED7FD4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3" name="Line 3247">
            <a:extLst>
              <a:ext uri="{FF2B5EF4-FFF2-40B4-BE49-F238E27FC236}">
                <a16:creationId xmlns:a16="http://schemas.microsoft.com/office/drawing/2014/main" id="{8FD2757A-0E0D-4ED1-B690-2FA586FE3D9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4" name="Line 3248">
            <a:extLst>
              <a:ext uri="{FF2B5EF4-FFF2-40B4-BE49-F238E27FC236}">
                <a16:creationId xmlns:a16="http://schemas.microsoft.com/office/drawing/2014/main" id="{1A0C01E8-C660-47AA-B3BE-EC9798FE4E2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5" name="Line 3249">
            <a:extLst>
              <a:ext uri="{FF2B5EF4-FFF2-40B4-BE49-F238E27FC236}">
                <a16:creationId xmlns:a16="http://schemas.microsoft.com/office/drawing/2014/main" id="{16124937-554C-4091-AA88-8DBFFA83D71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56" name="Group 3250">
          <a:extLst>
            <a:ext uri="{FF2B5EF4-FFF2-40B4-BE49-F238E27FC236}">
              <a16:creationId xmlns:a16="http://schemas.microsoft.com/office/drawing/2014/main" id="{AB7D1B75-83AE-4FA4-ADC4-79AAAD2E7A4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57" name="Line 3251">
            <a:extLst>
              <a:ext uri="{FF2B5EF4-FFF2-40B4-BE49-F238E27FC236}">
                <a16:creationId xmlns:a16="http://schemas.microsoft.com/office/drawing/2014/main" id="{AD3C24F0-B49E-4953-8209-250A63BB9B3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8" name="Line 3252">
            <a:extLst>
              <a:ext uri="{FF2B5EF4-FFF2-40B4-BE49-F238E27FC236}">
                <a16:creationId xmlns:a16="http://schemas.microsoft.com/office/drawing/2014/main" id="{9699862B-6FF1-45C1-9F04-228AE7F3301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9" name="Line 3253">
            <a:extLst>
              <a:ext uri="{FF2B5EF4-FFF2-40B4-BE49-F238E27FC236}">
                <a16:creationId xmlns:a16="http://schemas.microsoft.com/office/drawing/2014/main" id="{20F1E72B-FAC4-40AC-8869-0DD636399BD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0" name="Line 3254">
            <a:extLst>
              <a:ext uri="{FF2B5EF4-FFF2-40B4-BE49-F238E27FC236}">
                <a16:creationId xmlns:a16="http://schemas.microsoft.com/office/drawing/2014/main" id="{99A45F8F-7648-4968-901A-81ADE78199C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1" name="Line 3255">
            <a:extLst>
              <a:ext uri="{FF2B5EF4-FFF2-40B4-BE49-F238E27FC236}">
                <a16:creationId xmlns:a16="http://schemas.microsoft.com/office/drawing/2014/main" id="{CCD2EC0E-E469-4693-92EC-AA0DDA005CB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2" name="Line 3256">
            <a:extLst>
              <a:ext uri="{FF2B5EF4-FFF2-40B4-BE49-F238E27FC236}">
                <a16:creationId xmlns:a16="http://schemas.microsoft.com/office/drawing/2014/main" id="{66AEE09F-2464-4DF6-80F8-B9EA77A733C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63" name="Group 3257">
          <a:extLst>
            <a:ext uri="{FF2B5EF4-FFF2-40B4-BE49-F238E27FC236}">
              <a16:creationId xmlns:a16="http://schemas.microsoft.com/office/drawing/2014/main" id="{7628656A-4491-4ABD-9322-CA587E70A34F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64" name="Line 3258">
            <a:extLst>
              <a:ext uri="{FF2B5EF4-FFF2-40B4-BE49-F238E27FC236}">
                <a16:creationId xmlns:a16="http://schemas.microsoft.com/office/drawing/2014/main" id="{64D35372-EBFE-4AB0-B83C-194725DAF5F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5" name="Line 3259">
            <a:extLst>
              <a:ext uri="{FF2B5EF4-FFF2-40B4-BE49-F238E27FC236}">
                <a16:creationId xmlns:a16="http://schemas.microsoft.com/office/drawing/2014/main" id="{D096A62B-F2DC-4C2F-9E43-BAA6D4621D5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6" name="Line 3260">
            <a:extLst>
              <a:ext uri="{FF2B5EF4-FFF2-40B4-BE49-F238E27FC236}">
                <a16:creationId xmlns:a16="http://schemas.microsoft.com/office/drawing/2014/main" id="{87B862DD-70CD-4835-8BEF-091ACB91655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7" name="Line 3261">
            <a:extLst>
              <a:ext uri="{FF2B5EF4-FFF2-40B4-BE49-F238E27FC236}">
                <a16:creationId xmlns:a16="http://schemas.microsoft.com/office/drawing/2014/main" id="{EC8B640B-5F3A-42DF-8FCE-5D86890EF1A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8" name="Line 3262">
            <a:extLst>
              <a:ext uri="{FF2B5EF4-FFF2-40B4-BE49-F238E27FC236}">
                <a16:creationId xmlns:a16="http://schemas.microsoft.com/office/drawing/2014/main" id="{8868874A-1E27-4511-86CF-B216E5EEDE4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9" name="Line 3263">
            <a:extLst>
              <a:ext uri="{FF2B5EF4-FFF2-40B4-BE49-F238E27FC236}">
                <a16:creationId xmlns:a16="http://schemas.microsoft.com/office/drawing/2014/main" id="{E3B52BC2-DAD3-403A-8DB2-685B8215322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70" name="Group 3264">
          <a:extLst>
            <a:ext uri="{FF2B5EF4-FFF2-40B4-BE49-F238E27FC236}">
              <a16:creationId xmlns:a16="http://schemas.microsoft.com/office/drawing/2014/main" id="{1D8F426C-C219-45F9-9356-C18FF3B0C7B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71" name="Line 3265">
            <a:extLst>
              <a:ext uri="{FF2B5EF4-FFF2-40B4-BE49-F238E27FC236}">
                <a16:creationId xmlns:a16="http://schemas.microsoft.com/office/drawing/2014/main" id="{68740836-1A11-431E-9843-D1DEC1BE3B1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2" name="Line 3266">
            <a:extLst>
              <a:ext uri="{FF2B5EF4-FFF2-40B4-BE49-F238E27FC236}">
                <a16:creationId xmlns:a16="http://schemas.microsoft.com/office/drawing/2014/main" id="{B019B73D-4D9B-4FFF-A14A-0F3D72A9E59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3" name="Line 3267">
            <a:extLst>
              <a:ext uri="{FF2B5EF4-FFF2-40B4-BE49-F238E27FC236}">
                <a16:creationId xmlns:a16="http://schemas.microsoft.com/office/drawing/2014/main" id="{656E91C2-EF4F-4AD1-994C-83A23C3653B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4" name="Line 3268">
            <a:extLst>
              <a:ext uri="{FF2B5EF4-FFF2-40B4-BE49-F238E27FC236}">
                <a16:creationId xmlns:a16="http://schemas.microsoft.com/office/drawing/2014/main" id="{1FDF25B9-02FF-4A6B-9575-DFED67841B6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5" name="Line 3269">
            <a:extLst>
              <a:ext uri="{FF2B5EF4-FFF2-40B4-BE49-F238E27FC236}">
                <a16:creationId xmlns:a16="http://schemas.microsoft.com/office/drawing/2014/main" id="{E949EF73-9275-4116-BB84-3F3880F03F1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6" name="Line 3270">
            <a:extLst>
              <a:ext uri="{FF2B5EF4-FFF2-40B4-BE49-F238E27FC236}">
                <a16:creationId xmlns:a16="http://schemas.microsoft.com/office/drawing/2014/main" id="{BBEC2CA3-4E18-43A9-B0E2-BDFE14B977E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77" name="Group 3271">
          <a:extLst>
            <a:ext uri="{FF2B5EF4-FFF2-40B4-BE49-F238E27FC236}">
              <a16:creationId xmlns:a16="http://schemas.microsoft.com/office/drawing/2014/main" id="{1DF2742B-3850-4B50-978B-23980A2E146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78" name="Line 3272">
            <a:extLst>
              <a:ext uri="{FF2B5EF4-FFF2-40B4-BE49-F238E27FC236}">
                <a16:creationId xmlns:a16="http://schemas.microsoft.com/office/drawing/2014/main" id="{1F87D2B5-3E33-43B8-9917-7B5BB746003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9" name="Line 3273">
            <a:extLst>
              <a:ext uri="{FF2B5EF4-FFF2-40B4-BE49-F238E27FC236}">
                <a16:creationId xmlns:a16="http://schemas.microsoft.com/office/drawing/2014/main" id="{9000D1C5-C192-40C7-BB8C-49036D99861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0" name="Line 3274">
            <a:extLst>
              <a:ext uri="{FF2B5EF4-FFF2-40B4-BE49-F238E27FC236}">
                <a16:creationId xmlns:a16="http://schemas.microsoft.com/office/drawing/2014/main" id="{AE471438-8619-4558-9AC2-B9A2960DFF5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1" name="Line 3275">
            <a:extLst>
              <a:ext uri="{FF2B5EF4-FFF2-40B4-BE49-F238E27FC236}">
                <a16:creationId xmlns:a16="http://schemas.microsoft.com/office/drawing/2014/main" id="{6987965B-CB7E-4C56-98F5-068B295E378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2" name="Line 3276">
            <a:extLst>
              <a:ext uri="{FF2B5EF4-FFF2-40B4-BE49-F238E27FC236}">
                <a16:creationId xmlns:a16="http://schemas.microsoft.com/office/drawing/2014/main" id="{99FC755E-6D80-422F-A3C5-D0CF87DFECF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3" name="Line 3277">
            <a:extLst>
              <a:ext uri="{FF2B5EF4-FFF2-40B4-BE49-F238E27FC236}">
                <a16:creationId xmlns:a16="http://schemas.microsoft.com/office/drawing/2014/main" id="{B4331170-8F65-4CC1-AE52-217F178F5E5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84" name="Group 3278">
          <a:extLst>
            <a:ext uri="{FF2B5EF4-FFF2-40B4-BE49-F238E27FC236}">
              <a16:creationId xmlns:a16="http://schemas.microsoft.com/office/drawing/2014/main" id="{D06EF759-28E1-40F3-8568-62B11EAC45B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85" name="Line 3279">
            <a:extLst>
              <a:ext uri="{FF2B5EF4-FFF2-40B4-BE49-F238E27FC236}">
                <a16:creationId xmlns:a16="http://schemas.microsoft.com/office/drawing/2014/main" id="{4306E74B-790A-43A1-AA88-3BFF96D76AE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6" name="Line 3280">
            <a:extLst>
              <a:ext uri="{FF2B5EF4-FFF2-40B4-BE49-F238E27FC236}">
                <a16:creationId xmlns:a16="http://schemas.microsoft.com/office/drawing/2014/main" id="{D49AD462-0DB7-4357-AEAB-62508646046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7" name="Line 3281">
            <a:extLst>
              <a:ext uri="{FF2B5EF4-FFF2-40B4-BE49-F238E27FC236}">
                <a16:creationId xmlns:a16="http://schemas.microsoft.com/office/drawing/2014/main" id="{4B78C7AE-4E58-465B-8275-97E1479AD45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8" name="Line 3282">
            <a:extLst>
              <a:ext uri="{FF2B5EF4-FFF2-40B4-BE49-F238E27FC236}">
                <a16:creationId xmlns:a16="http://schemas.microsoft.com/office/drawing/2014/main" id="{2C845090-EE85-42C8-9951-B8FF4EB1553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9" name="Line 3283">
            <a:extLst>
              <a:ext uri="{FF2B5EF4-FFF2-40B4-BE49-F238E27FC236}">
                <a16:creationId xmlns:a16="http://schemas.microsoft.com/office/drawing/2014/main" id="{E129011B-06FA-4681-99F1-FB9EB7A9DBE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0" name="Line 3284">
            <a:extLst>
              <a:ext uri="{FF2B5EF4-FFF2-40B4-BE49-F238E27FC236}">
                <a16:creationId xmlns:a16="http://schemas.microsoft.com/office/drawing/2014/main" id="{6810C25C-8F9C-4C8C-BDDD-A302E832EF7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291" name="Group 3285">
          <a:extLst>
            <a:ext uri="{FF2B5EF4-FFF2-40B4-BE49-F238E27FC236}">
              <a16:creationId xmlns:a16="http://schemas.microsoft.com/office/drawing/2014/main" id="{7619B257-99F4-46F3-93F1-964F31BF7C9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292" name="Line 3286">
            <a:extLst>
              <a:ext uri="{FF2B5EF4-FFF2-40B4-BE49-F238E27FC236}">
                <a16:creationId xmlns:a16="http://schemas.microsoft.com/office/drawing/2014/main" id="{09EB5E2E-BD3D-4D39-8462-4B28A643860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3" name="Line 3287">
            <a:extLst>
              <a:ext uri="{FF2B5EF4-FFF2-40B4-BE49-F238E27FC236}">
                <a16:creationId xmlns:a16="http://schemas.microsoft.com/office/drawing/2014/main" id="{B6D1EAD2-70D7-4DCA-83CA-4BA84CE86E9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4" name="Line 3288">
            <a:extLst>
              <a:ext uri="{FF2B5EF4-FFF2-40B4-BE49-F238E27FC236}">
                <a16:creationId xmlns:a16="http://schemas.microsoft.com/office/drawing/2014/main" id="{E48CEBCE-5442-487A-ACDE-DA7BD2E8D16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5" name="Line 3289">
            <a:extLst>
              <a:ext uri="{FF2B5EF4-FFF2-40B4-BE49-F238E27FC236}">
                <a16:creationId xmlns:a16="http://schemas.microsoft.com/office/drawing/2014/main" id="{8885464B-EA74-4F16-9499-67460E0C6E1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6" name="Line 3290">
            <a:extLst>
              <a:ext uri="{FF2B5EF4-FFF2-40B4-BE49-F238E27FC236}">
                <a16:creationId xmlns:a16="http://schemas.microsoft.com/office/drawing/2014/main" id="{3A8F0DC2-2AE4-404D-BE37-A828891E4CB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7" name="Line 3291">
            <a:extLst>
              <a:ext uri="{FF2B5EF4-FFF2-40B4-BE49-F238E27FC236}">
                <a16:creationId xmlns:a16="http://schemas.microsoft.com/office/drawing/2014/main" id="{47FBF203-4A07-48BE-9211-20966EA0317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298" name="Group 3292">
          <a:extLst>
            <a:ext uri="{FF2B5EF4-FFF2-40B4-BE49-F238E27FC236}">
              <a16:creationId xmlns:a16="http://schemas.microsoft.com/office/drawing/2014/main" id="{C09040E8-5019-4255-BE2B-F7B7934FB4FF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299" name="Line 3293">
            <a:extLst>
              <a:ext uri="{FF2B5EF4-FFF2-40B4-BE49-F238E27FC236}">
                <a16:creationId xmlns:a16="http://schemas.microsoft.com/office/drawing/2014/main" id="{D7C1BC64-0E5D-49FE-AC1E-C94471AF4C9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0" name="Line 3294">
            <a:extLst>
              <a:ext uri="{FF2B5EF4-FFF2-40B4-BE49-F238E27FC236}">
                <a16:creationId xmlns:a16="http://schemas.microsoft.com/office/drawing/2014/main" id="{FCB11BB8-A16C-44C0-A7D2-5F98BA3132B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1" name="Line 3295">
            <a:extLst>
              <a:ext uri="{FF2B5EF4-FFF2-40B4-BE49-F238E27FC236}">
                <a16:creationId xmlns:a16="http://schemas.microsoft.com/office/drawing/2014/main" id="{0E77FE13-D235-4852-9C1A-999B7E12F27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2" name="Line 3296">
            <a:extLst>
              <a:ext uri="{FF2B5EF4-FFF2-40B4-BE49-F238E27FC236}">
                <a16:creationId xmlns:a16="http://schemas.microsoft.com/office/drawing/2014/main" id="{94D5F0F7-E6FB-4E46-9100-D8F2CB9ECAE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3" name="Line 3297">
            <a:extLst>
              <a:ext uri="{FF2B5EF4-FFF2-40B4-BE49-F238E27FC236}">
                <a16:creationId xmlns:a16="http://schemas.microsoft.com/office/drawing/2014/main" id="{96ADE06F-38C4-403A-8F48-168D9002093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4" name="Line 3298">
            <a:extLst>
              <a:ext uri="{FF2B5EF4-FFF2-40B4-BE49-F238E27FC236}">
                <a16:creationId xmlns:a16="http://schemas.microsoft.com/office/drawing/2014/main" id="{10943CA2-05B6-4326-A4E4-A2B340736EB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305" name="Group 3299">
          <a:extLst>
            <a:ext uri="{FF2B5EF4-FFF2-40B4-BE49-F238E27FC236}">
              <a16:creationId xmlns:a16="http://schemas.microsoft.com/office/drawing/2014/main" id="{FE75180C-5B6D-4FFD-A008-2A675EE010F5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306" name="Line 3300">
            <a:extLst>
              <a:ext uri="{FF2B5EF4-FFF2-40B4-BE49-F238E27FC236}">
                <a16:creationId xmlns:a16="http://schemas.microsoft.com/office/drawing/2014/main" id="{D53D7988-4126-400A-B24A-5DDD49CEC92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7" name="Line 3301">
            <a:extLst>
              <a:ext uri="{FF2B5EF4-FFF2-40B4-BE49-F238E27FC236}">
                <a16:creationId xmlns:a16="http://schemas.microsoft.com/office/drawing/2014/main" id="{773817A7-A704-4748-B8F2-88699608D93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8" name="Line 3302">
            <a:extLst>
              <a:ext uri="{FF2B5EF4-FFF2-40B4-BE49-F238E27FC236}">
                <a16:creationId xmlns:a16="http://schemas.microsoft.com/office/drawing/2014/main" id="{586BB05A-F66E-4DCE-B400-AAA33A5D76F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9" name="Line 3303">
            <a:extLst>
              <a:ext uri="{FF2B5EF4-FFF2-40B4-BE49-F238E27FC236}">
                <a16:creationId xmlns:a16="http://schemas.microsoft.com/office/drawing/2014/main" id="{44C7FB18-FDF3-407C-BD25-7D448CD9D54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0" name="Line 3304">
            <a:extLst>
              <a:ext uri="{FF2B5EF4-FFF2-40B4-BE49-F238E27FC236}">
                <a16:creationId xmlns:a16="http://schemas.microsoft.com/office/drawing/2014/main" id="{0CE8883B-80C3-4A91-B0AA-8DC071776EF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1" name="Line 3305">
            <a:extLst>
              <a:ext uri="{FF2B5EF4-FFF2-40B4-BE49-F238E27FC236}">
                <a16:creationId xmlns:a16="http://schemas.microsoft.com/office/drawing/2014/main" id="{1BD570A8-5CA3-4735-8601-AA4B245F2E9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1312" name="Group 3306">
          <a:extLst>
            <a:ext uri="{FF2B5EF4-FFF2-40B4-BE49-F238E27FC236}">
              <a16:creationId xmlns:a16="http://schemas.microsoft.com/office/drawing/2014/main" id="{A97A2075-DD97-496C-BFDA-BE2D4918252D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1313" name="Line 3307">
            <a:extLst>
              <a:ext uri="{FF2B5EF4-FFF2-40B4-BE49-F238E27FC236}">
                <a16:creationId xmlns:a16="http://schemas.microsoft.com/office/drawing/2014/main" id="{7E0A12A1-32F8-4119-862B-B8052EE15C1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4" name="Line 3308">
            <a:extLst>
              <a:ext uri="{FF2B5EF4-FFF2-40B4-BE49-F238E27FC236}">
                <a16:creationId xmlns:a16="http://schemas.microsoft.com/office/drawing/2014/main" id="{AD432955-37DA-465A-B20F-F48DCCF114D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5" name="Line 3309">
            <a:extLst>
              <a:ext uri="{FF2B5EF4-FFF2-40B4-BE49-F238E27FC236}">
                <a16:creationId xmlns:a16="http://schemas.microsoft.com/office/drawing/2014/main" id="{F67FD221-1DBA-49D9-8AA5-A925C4C089B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6" name="Line 3310">
            <a:extLst>
              <a:ext uri="{FF2B5EF4-FFF2-40B4-BE49-F238E27FC236}">
                <a16:creationId xmlns:a16="http://schemas.microsoft.com/office/drawing/2014/main" id="{F36FF8A4-C4FE-4057-B8AA-2E63EDADAC0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7" name="Line 3311">
            <a:extLst>
              <a:ext uri="{FF2B5EF4-FFF2-40B4-BE49-F238E27FC236}">
                <a16:creationId xmlns:a16="http://schemas.microsoft.com/office/drawing/2014/main" id="{C3554C14-8F7C-4D1D-8C2C-4A8C1305E18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8" name="Line 3312">
            <a:extLst>
              <a:ext uri="{FF2B5EF4-FFF2-40B4-BE49-F238E27FC236}">
                <a16:creationId xmlns:a16="http://schemas.microsoft.com/office/drawing/2014/main" id="{035AEA02-7D5C-4D68-981A-7D6AC00FA60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19" name="Group 3418">
          <a:extLst>
            <a:ext uri="{FF2B5EF4-FFF2-40B4-BE49-F238E27FC236}">
              <a16:creationId xmlns:a16="http://schemas.microsoft.com/office/drawing/2014/main" id="{F025A3E1-9FA2-4E2B-80A6-D16834D0033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20" name="Line 3419">
            <a:extLst>
              <a:ext uri="{FF2B5EF4-FFF2-40B4-BE49-F238E27FC236}">
                <a16:creationId xmlns:a16="http://schemas.microsoft.com/office/drawing/2014/main" id="{CC9C3729-DEFD-424C-9356-BB6D5F39192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1" name="Line 3420">
            <a:extLst>
              <a:ext uri="{FF2B5EF4-FFF2-40B4-BE49-F238E27FC236}">
                <a16:creationId xmlns:a16="http://schemas.microsoft.com/office/drawing/2014/main" id="{AF7A1877-1D00-4504-AC1C-F12AF1CFD81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2" name="Line 3421">
            <a:extLst>
              <a:ext uri="{FF2B5EF4-FFF2-40B4-BE49-F238E27FC236}">
                <a16:creationId xmlns:a16="http://schemas.microsoft.com/office/drawing/2014/main" id="{1F84A303-BC78-4EA1-AC3D-CC206C116C4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3" name="Line 3422">
            <a:extLst>
              <a:ext uri="{FF2B5EF4-FFF2-40B4-BE49-F238E27FC236}">
                <a16:creationId xmlns:a16="http://schemas.microsoft.com/office/drawing/2014/main" id="{0D8EB544-9FC4-4E8F-99C0-7F991A56522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4" name="Line 3423">
            <a:extLst>
              <a:ext uri="{FF2B5EF4-FFF2-40B4-BE49-F238E27FC236}">
                <a16:creationId xmlns:a16="http://schemas.microsoft.com/office/drawing/2014/main" id="{3A96D518-5131-441E-ADB6-0F65C5B9503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5" name="Line 3424">
            <a:extLst>
              <a:ext uri="{FF2B5EF4-FFF2-40B4-BE49-F238E27FC236}">
                <a16:creationId xmlns:a16="http://schemas.microsoft.com/office/drawing/2014/main" id="{F73A797C-5DE8-4E6A-936D-DCAB259E2C5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26" name="Group 3425">
          <a:extLst>
            <a:ext uri="{FF2B5EF4-FFF2-40B4-BE49-F238E27FC236}">
              <a16:creationId xmlns:a16="http://schemas.microsoft.com/office/drawing/2014/main" id="{2C2840EA-DE80-4928-962C-371CB0FD758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27" name="Line 3426">
            <a:extLst>
              <a:ext uri="{FF2B5EF4-FFF2-40B4-BE49-F238E27FC236}">
                <a16:creationId xmlns:a16="http://schemas.microsoft.com/office/drawing/2014/main" id="{2E4D63E0-D2D2-41EB-B9F3-D0663F3CBC8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8" name="Line 3427">
            <a:extLst>
              <a:ext uri="{FF2B5EF4-FFF2-40B4-BE49-F238E27FC236}">
                <a16:creationId xmlns:a16="http://schemas.microsoft.com/office/drawing/2014/main" id="{DEAF7FE2-2EF3-440C-B1DC-164A1CDC9D8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9" name="Line 3428">
            <a:extLst>
              <a:ext uri="{FF2B5EF4-FFF2-40B4-BE49-F238E27FC236}">
                <a16:creationId xmlns:a16="http://schemas.microsoft.com/office/drawing/2014/main" id="{49751D31-BE8B-4284-8999-9E516888EC4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0" name="Line 3429">
            <a:extLst>
              <a:ext uri="{FF2B5EF4-FFF2-40B4-BE49-F238E27FC236}">
                <a16:creationId xmlns:a16="http://schemas.microsoft.com/office/drawing/2014/main" id="{8EE7313D-B30F-45E8-B22A-C99BFC38D70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1" name="Line 3430">
            <a:extLst>
              <a:ext uri="{FF2B5EF4-FFF2-40B4-BE49-F238E27FC236}">
                <a16:creationId xmlns:a16="http://schemas.microsoft.com/office/drawing/2014/main" id="{D33CDBA1-1D22-46D4-99B1-CFB343285DD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2" name="Line 3431">
            <a:extLst>
              <a:ext uri="{FF2B5EF4-FFF2-40B4-BE49-F238E27FC236}">
                <a16:creationId xmlns:a16="http://schemas.microsoft.com/office/drawing/2014/main" id="{CB0B88E7-6D90-4454-BC94-7E9A5C6859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33" name="Group 3432">
          <a:extLst>
            <a:ext uri="{FF2B5EF4-FFF2-40B4-BE49-F238E27FC236}">
              <a16:creationId xmlns:a16="http://schemas.microsoft.com/office/drawing/2014/main" id="{F2C81921-E4AD-4013-B657-C7B23D1BE22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34" name="Line 3433">
            <a:extLst>
              <a:ext uri="{FF2B5EF4-FFF2-40B4-BE49-F238E27FC236}">
                <a16:creationId xmlns:a16="http://schemas.microsoft.com/office/drawing/2014/main" id="{7E172242-9C11-428E-AA04-9DE0D12DA5F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5" name="Line 3434">
            <a:extLst>
              <a:ext uri="{FF2B5EF4-FFF2-40B4-BE49-F238E27FC236}">
                <a16:creationId xmlns:a16="http://schemas.microsoft.com/office/drawing/2014/main" id="{8E04A184-C299-4024-BBF9-74F4A3BFFB0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6" name="Line 3435">
            <a:extLst>
              <a:ext uri="{FF2B5EF4-FFF2-40B4-BE49-F238E27FC236}">
                <a16:creationId xmlns:a16="http://schemas.microsoft.com/office/drawing/2014/main" id="{510AB4EE-81B2-401D-8F5D-8A070620290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" name="Line 3436">
            <a:extLst>
              <a:ext uri="{FF2B5EF4-FFF2-40B4-BE49-F238E27FC236}">
                <a16:creationId xmlns:a16="http://schemas.microsoft.com/office/drawing/2014/main" id="{BC5914A5-CD60-473B-8FE1-E5808323123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8" name="Line 3437">
            <a:extLst>
              <a:ext uri="{FF2B5EF4-FFF2-40B4-BE49-F238E27FC236}">
                <a16:creationId xmlns:a16="http://schemas.microsoft.com/office/drawing/2014/main" id="{E58E7589-D77A-4D9C-B03C-178CD624450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9" name="Line 3438">
            <a:extLst>
              <a:ext uri="{FF2B5EF4-FFF2-40B4-BE49-F238E27FC236}">
                <a16:creationId xmlns:a16="http://schemas.microsoft.com/office/drawing/2014/main" id="{8274B512-382C-490B-BBD7-834C857FC9B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40" name="Group 3439">
          <a:extLst>
            <a:ext uri="{FF2B5EF4-FFF2-40B4-BE49-F238E27FC236}">
              <a16:creationId xmlns:a16="http://schemas.microsoft.com/office/drawing/2014/main" id="{7D814BE8-BE79-4F1F-9B1F-271D9141D9EF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41" name="Line 3440">
            <a:extLst>
              <a:ext uri="{FF2B5EF4-FFF2-40B4-BE49-F238E27FC236}">
                <a16:creationId xmlns:a16="http://schemas.microsoft.com/office/drawing/2014/main" id="{E99BA048-F383-47BA-BB67-2C349E5EA32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2" name="Line 3441">
            <a:extLst>
              <a:ext uri="{FF2B5EF4-FFF2-40B4-BE49-F238E27FC236}">
                <a16:creationId xmlns:a16="http://schemas.microsoft.com/office/drawing/2014/main" id="{0A6E7AF4-C0E0-4A8B-88B6-89FD97812F7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3" name="Line 3442">
            <a:extLst>
              <a:ext uri="{FF2B5EF4-FFF2-40B4-BE49-F238E27FC236}">
                <a16:creationId xmlns:a16="http://schemas.microsoft.com/office/drawing/2014/main" id="{5081D04E-F51C-48D4-85D3-AD4207690F6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4" name="Line 3443">
            <a:extLst>
              <a:ext uri="{FF2B5EF4-FFF2-40B4-BE49-F238E27FC236}">
                <a16:creationId xmlns:a16="http://schemas.microsoft.com/office/drawing/2014/main" id="{44598807-05FE-464F-9330-788D12DB1D9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5" name="Line 3444">
            <a:extLst>
              <a:ext uri="{FF2B5EF4-FFF2-40B4-BE49-F238E27FC236}">
                <a16:creationId xmlns:a16="http://schemas.microsoft.com/office/drawing/2014/main" id="{453F9B10-99A4-4ECC-95F5-3AE11FACA82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6" name="Line 3445">
            <a:extLst>
              <a:ext uri="{FF2B5EF4-FFF2-40B4-BE49-F238E27FC236}">
                <a16:creationId xmlns:a16="http://schemas.microsoft.com/office/drawing/2014/main" id="{20390997-7188-4A42-9F53-440343EA1C4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47" name="Group 3446">
          <a:extLst>
            <a:ext uri="{FF2B5EF4-FFF2-40B4-BE49-F238E27FC236}">
              <a16:creationId xmlns:a16="http://schemas.microsoft.com/office/drawing/2014/main" id="{6C852007-EC82-4412-B6F8-589BF91FF71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48" name="Line 3447">
            <a:extLst>
              <a:ext uri="{FF2B5EF4-FFF2-40B4-BE49-F238E27FC236}">
                <a16:creationId xmlns:a16="http://schemas.microsoft.com/office/drawing/2014/main" id="{64E1FB2A-E2D7-4FE7-AE6F-532EF298A16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9" name="Line 3448">
            <a:extLst>
              <a:ext uri="{FF2B5EF4-FFF2-40B4-BE49-F238E27FC236}">
                <a16:creationId xmlns:a16="http://schemas.microsoft.com/office/drawing/2014/main" id="{170305C0-DFDE-4124-B96D-613BC77C983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0" name="Line 3449">
            <a:extLst>
              <a:ext uri="{FF2B5EF4-FFF2-40B4-BE49-F238E27FC236}">
                <a16:creationId xmlns:a16="http://schemas.microsoft.com/office/drawing/2014/main" id="{2E2C5763-2328-48EA-81FC-AE5CD614ECD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1" name="Line 3450">
            <a:extLst>
              <a:ext uri="{FF2B5EF4-FFF2-40B4-BE49-F238E27FC236}">
                <a16:creationId xmlns:a16="http://schemas.microsoft.com/office/drawing/2014/main" id="{975DCE2E-1714-431F-970B-F6C8DA9F6E8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2" name="Line 3451">
            <a:extLst>
              <a:ext uri="{FF2B5EF4-FFF2-40B4-BE49-F238E27FC236}">
                <a16:creationId xmlns:a16="http://schemas.microsoft.com/office/drawing/2014/main" id="{35271A6B-2DBD-4954-A578-9240F0BAC32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3" name="Line 3452">
            <a:extLst>
              <a:ext uri="{FF2B5EF4-FFF2-40B4-BE49-F238E27FC236}">
                <a16:creationId xmlns:a16="http://schemas.microsoft.com/office/drawing/2014/main" id="{FE6068EC-CE95-4176-8272-C8AEFE3FBB2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54" name="Group 3453">
          <a:extLst>
            <a:ext uri="{FF2B5EF4-FFF2-40B4-BE49-F238E27FC236}">
              <a16:creationId xmlns:a16="http://schemas.microsoft.com/office/drawing/2014/main" id="{A5AA8E87-3FA6-4DC1-95C5-45BD168FD18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55" name="Line 3454">
            <a:extLst>
              <a:ext uri="{FF2B5EF4-FFF2-40B4-BE49-F238E27FC236}">
                <a16:creationId xmlns:a16="http://schemas.microsoft.com/office/drawing/2014/main" id="{3D65DA31-4F39-4FFC-AE1E-A68F550C262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6" name="Line 3455">
            <a:extLst>
              <a:ext uri="{FF2B5EF4-FFF2-40B4-BE49-F238E27FC236}">
                <a16:creationId xmlns:a16="http://schemas.microsoft.com/office/drawing/2014/main" id="{B8309422-8311-40E6-A389-4475B489AD5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7" name="Line 3456">
            <a:extLst>
              <a:ext uri="{FF2B5EF4-FFF2-40B4-BE49-F238E27FC236}">
                <a16:creationId xmlns:a16="http://schemas.microsoft.com/office/drawing/2014/main" id="{9B947974-3271-4D7B-A351-E66FFA4667E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8" name="Line 3457">
            <a:extLst>
              <a:ext uri="{FF2B5EF4-FFF2-40B4-BE49-F238E27FC236}">
                <a16:creationId xmlns:a16="http://schemas.microsoft.com/office/drawing/2014/main" id="{1096DDE3-D7F9-4A97-9DBA-09D54E01D97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9" name="Line 3458">
            <a:extLst>
              <a:ext uri="{FF2B5EF4-FFF2-40B4-BE49-F238E27FC236}">
                <a16:creationId xmlns:a16="http://schemas.microsoft.com/office/drawing/2014/main" id="{2F565DB1-BCD8-46B9-92CE-78E0D49CCA3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0" name="Line 3459">
            <a:extLst>
              <a:ext uri="{FF2B5EF4-FFF2-40B4-BE49-F238E27FC236}">
                <a16:creationId xmlns:a16="http://schemas.microsoft.com/office/drawing/2014/main" id="{2E319D0C-D80B-4489-9666-441E4D641A5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61" name="Group 3460">
          <a:extLst>
            <a:ext uri="{FF2B5EF4-FFF2-40B4-BE49-F238E27FC236}">
              <a16:creationId xmlns:a16="http://schemas.microsoft.com/office/drawing/2014/main" id="{20A9FA9E-D326-4DFB-96D9-8034B245115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62" name="Line 3461">
            <a:extLst>
              <a:ext uri="{FF2B5EF4-FFF2-40B4-BE49-F238E27FC236}">
                <a16:creationId xmlns:a16="http://schemas.microsoft.com/office/drawing/2014/main" id="{71E901A4-3D3F-4D70-B0F6-8015AAC59FA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3" name="Line 3462">
            <a:extLst>
              <a:ext uri="{FF2B5EF4-FFF2-40B4-BE49-F238E27FC236}">
                <a16:creationId xmlns:a16="http://schemas.microsoft.com/office/drawing/2014/main" id="{01073D20-23D0-4D5A-A031-83849FE19D5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4" name="Line 3463">
            <a:extLst>
              <a:ext uri="{FF2B5EF4-FFF2-40B4-BE49-F238E27FC236}">
                <a16:creationId xmlns:a16="http://schemas.microsoft.com/office/drawing/2014/main" id="{63CE661E-9B16-489E-8E43-0CF4613A6D8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5" name="Line 3464">
            <a:extLst>
              <a:ext uri="{FF2B5EF4-FFF2-40B4-BE49-F238E27FC236}">
                <a16:creationId xmlns:a16="http://schemas.microsoft.com/office/drawing/2014/main" id="{6126E03D-E1AF-463A-84E7-855360DB8EA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6" name="Line 3465">
            <a:extLst>
              <a:ext uri="{FF2B5EF4-FFF2-40B4-BE49-F238E27FC236}">
                <a16:creationId xmlns:a16="http://schemas.microsoft.com/office/drawing/2014/main" id="{867E568E-0BD4-4682-9F1E-FCD0E614ADC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7" name="Line 3466">
            <a:extLst>
              <a:ext uri="{FF2B5EF4-FFF2-40B4-BE49-F238E27FC236}">
                <a16:creationId xmlns:a16="http://schemas.microsoft.com/office/drawing/2014/main" id="{0F17BA98-E851-466E-A078-FFF00BF54B9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68" name="Group 3467">
          <a:extLst>
            <a:ext uri="{FF2B5EF4-FFF2-40B4-BE49-F238E27FC236}">
              <a16:creationId xmlns:a16="http://schemas.microsoft.com/office/drawing/2014/main" id="{3331DF07-3DBC-4F02-A490-5C2019D323C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69" name="Line 3468">
            <a:extLst>
              <a:ext uri="{FF2B5EF4-FFF2-40B4-BE49-F238E27FC236}">
                <a16:creationId xmlns:a16="http://schemas.microsoft.com/office/drawing/2014/main" id="{42AFAC01-E6E1-445E-B0AF-91C95B8BFE0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0" name="Line 3469">
            <a:extLst>
              <a:ext uri="{FF2B5EF4-FFF2-40B4-BE49-F238E27FC236}">
                <a16:creationId xmlns:a16="http://schemas.microsoft.com/office/drawing/2014/main" id="{391D5A7F-0322-40EB-8761-36D6B6C90E6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1" name="Line 3470">
            <a:extLst>
              <a:ext uri="{FF2B5EF4-FFF2-40B4-BE49-F238E27FC236}">
                <a16:creationId xmlns:a16="http://schemas.microsoft.com/office/drawing/2014/main" id="{78CC364E-5EE4-4121-A671-BB1736021F6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2" name="Line 3471">
            <a:extLst>
              <a:ext uri="{FF2B5EF4-FFF2-40B4-BE49-F238E27FC236}">
                <a16:creationId xmlns:a16="http://schemas.microsoft.com/office/drawing/2014/main" id="{41EB169E-E5FA-491E-8DFE-54A6DB841FF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3" name="Line 3472">
            <a:extLst>
              <a:ext uri="{FF2B5EF4-FFF2-40B4-BE49-F238E27FC236}">
                <a16:creationId xmlns:a16="http://schemas.microsoft.com/office/drawing/2014/main" id="{524DB73A-9D6B-406E-BE5F-49E0ABFE639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4" name="Line 3473">
            <a:extLst>
              <a:ext uri="{FF2B5EF4-FFF2-40B4-BE49-F238E27FC236}">
                <a16:creationId xmlns:a16="http://schemas.microsoft.com/office/drawing/2014/main" id="{5997CEFF-EC0A-404C-B051-915D0410058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75" name="Group 3474">
          <a:extLst>
            <a:ext uri="{FF2B5EF4-FFF2-40B4-BE49-F238E27FC236}">
              <a16:creationId xmlns:a16="http://schemas.microsoft.com/office/drawing/2014/main" id="{DE72DEF2-F0B3-45A7-86D8-AEA4C66D86C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76" name="Line 3475">
            <a:extLst>
              <a:ext uri="{FF2B5EF4-FFF2-40B4-BE49-F238E27FC236}">
                <a16:creationId xmlns:a16="http://schemas.microsoft.com/office/drawing/2014/main" id="{450CF1EB-F5AE-437A-B5CB-56A9AE0DEA8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7" name="Line 3476">
            <a:extLst>
              <a:ext uri="{FF2B5EF4-FFF2-40B4-BE49-F238E27FC236}">
                <a16:creationId xmlns:a16="http://schemas.microsoft.com/office/drawing/2014/main" id="{B094FEE2-755D-44C9-90F7-F1048CEF427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8" name="Line 3477">
            <a:extLst>
              <a:ext uri="{FF2B5EF4-FFF2-40B4-BE49-F238E27FC236}">
                <a16:creationId xmlns:a16="http://schemas.microsoft.com/office/drawing/2014/main" id="{F5E4BDD9-4FD0-4713-B6B0-2BBFE2A0625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9" name="Line 3478">
            <a:extLst>
              <a:ext uri="{FF2B5EF4-FFF2-40B4-BE49-F238E27FC236}">
                <a16:creationId xmlns:a16="http://schemas.microsoft.com/office/drawing/2014/main" id="{DA24E8BC-5371-4EA3-A27F-C84E9940F55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0" name="Line 3479">
            <a:extLst>
              <a:ext uri="{FF2B5EF4-FFF2-40B4-BE49-F238E27FC236}">
                <a16:creationId xmlns:a16="http://schemas.microsoft.com/office/drawing/2014/main" id="{520C2D3D-6A04-4981-B712-D761D2A2796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1" name="Line 3480">
            <a:extLst>
              <a:ext uri="{FF2B5EF4-FFF2-40B4-BE49-F238E27FC236}">
                <a16:creationId xmlns:a16="http://schemas.microsoft.com/office/drawing/2014/main" id="{64BB5F34-5057-4036-B38E-518EE75CA07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82" name="Group 3481">
          <a:extLst>
            <a:ext uri="{FF2B5EF4-FFF2-40B4-BE49-F238E27FC236}">
              <a16:creationId xmlns:a16="http://schemas.microsoft.com/office/drawing/2014/main" id="{1A1E4A95-E64C-40A4-BBEF-BB4722DC480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83" name="Line 3482">
            <a:extLst>
              <a:ext uri="{FF2B5EF4-FFF2-40B4-BE49-F238E27FC236}">
                <a16:creationId xmlns:a16="http://schemas.microsoft.com/office/drawing/2014/main" id="{0BD19A3B-FD84-4AC7-B07E-E87038781C8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4" name="Line 3483">
            <a:extLst>
              <a:ext uri="{FF2B5EF4-FFF2-40B4-BE49-F238E27FC236}">
                <a16:creationId xmlns:a16="http://schemas.microsoft.com/office/drawing/2014/main" id="{8E7E49B5-C6AB-4293-80D3-13E49D69FEF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5" name="Line 3484">
            <a:extLst>
              <a:ext uri="{FF2B5EF4-FFF2-40B4-BE49-F238E27FC236}">
                <a16:creationId xmlns:a16="http://schemas.microsoft.com/office/drawing/2014/main" id="{D042F795-C83D-4B85-AEEA-AB58E3D99A6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6" name="Line 3485">
            <a:extLst>
              <a:ext uri="{FF2B5EF4-FFF2-40B4-BE49-F238E27FC236}">
                <a16:creationId xmlns:a16="http://schemas.microsoft.com/office/drawing/2014/main" id="{6DA1852E-AA41-430A-9360-07997F4BEF2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7" name="Line 3486">
            <a:extLst>
              <a:ext uri="{FF2B5EF4-FFF2-40B4-BE49-F238E27FC236}">
                <a16:creationId xmlns:a16="http://schemas.microsoft.com/office/drawing/2014/main" id="{E5D31C33-5878-4777-941A-21B5C060AC6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8" name="Line 3487">
            <a:extLst>
              <a:ext uri="{FF2B5EF4-FFF2-40B4-BE49-F238E27FC236}">
                <a16:creationId xmlns:a16="http://schemas.microsoft.com/office/drawing/2014/main" id="{FC822CFC-A1C3-4290-A1D5-768F6C06040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89" name="Group 3488">
          <a:extLst>
            <a:ext uri="{FF2B5EF4-FFF2-40B4-BE49-F238E27FC236}">
              <a16:creationId xmlns:a16="http://schemas.microsoft.com/office/drawing/2014/main" id="{3772D8FD-AC5A-4A04-B4F1-3D6887BF76DF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90" name="Line 3489">
            <a:extLst>
              <a:ext uri="{FF2B5EF4-FFF2-40B4-BE49-F238E27FC236}">
                <a16:creationId xmlns:a16="http://schemas.microsoft.com/office/drawing/2014/main" id="{26547BFA-25DD-41ED-A915-5E0DCA3B021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1" name="Line 3490">
            <a:extLst>
              <a:ext uri="{FF2B5EF4-FFF2-40B4-BE49-F238E27FC236}">
                <a16:creationId xmlns:a16="http://schemas.microsoft.com/office/drawing/2014/main" id="{B2D75110-8965-43C5-A627-9BE8742B558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2" name="Line 3491">
            <a:extLst>
              <a:ext uri="{FF2B5EF4-FFF2-40B4-BE49-F238E27FC236}">
                <a16:creationId xmlns:a16="http://schemas.microsoft.com/office/drawing/2014/main" id="{6301247E-B6CD-425D-BE2D-EF178B990E9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3" name="Line 3492">
            <a:extLst>
              <a:ext uri="{FF2B5EF4-FFF2-40B4-BE49-F238E27FC236}">
                <a16:creationId xmlns:a16="http://schemas.microsoft.com/office/drawing/2014/main" id="{826AC40D-24D4-47BD-853D-673C051858F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4" name="Line 3493">
            <a:extLst>
              <a:ext uri="{FF2B5EF4-FFF2-40B4-BE49-F238E27FC236}">
                <a16:creationId xmlns:a16="http://schemas.microsoft.com/office/drawing/2014/main" id="{CE1DDC14-94F4-4B79-BA92-C45BFAA2AD3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5" name="Line 3494">
            <a:extLst>
              <a:ext uri="{FF2B5EF4-FFF2-40B4-BE49-F238E27FC236}">
                <a16:creationId xmlns:a16="http://schemas.microsoft.com/office/drawing/2014/main" id="{1BD21663-5B0A-498F-879D-FF29C4DAC12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396" name="Group 3495">
          <a:extLst>
            <a:ext uri="{FF2B5EF4-FFF2-40B4-BE49-F238E27FC236}">
              <a16:creationId xmlns:a16="http://schemas.microsoft.com/office/drawing/2014/main" id="{FE661504-1531-4606-B2F7-34D07B0F9B8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397" name="Line 3496">
            <a:extLst>
              <a:ext uri="{FF2B5EF4-FFF2-40B4-BE49-F238E27FC236}">
                <a16:creationId xmlns:a16="http://schemas.microsoft.com/office/drawing/2014/main" id="{30324E00-9D35-454E-9913-F448C733770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8" name="Line 3497">
            <a:extLst>
              <a:ext uri="{FF2B5EF4-FFF2-40B4-BE49-F238E27FC236}">
                <a16:creationId xmlns:a16="http://schemas.microsoft.com/office/drawing/2014/main" id="{F0D49EBD-3CBA-4BC2-A279-EEAC8021E79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9" name="Line 3498">
            <a:extLst>
              <a:ext uri="{FF2B5EF4-FFF2-40B4-BE49-F238E27FC236}">
                <a16:creationId xmlns:a16="http://schemas.microsoft.com/office/drawing/2014/main" id="{FDF05EEA-288B-41DC-A181-DFA8498E494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0" name="Line 3499">
            <a:extLst>
              <a:ext uri="{FF2B5EF4-FFF2-40B4-BE49-F238E27FC236}">
                <a16:creationId xmlns:a16="http://schemas.microsoft.com/office/drawing/2014/main" id="{3D7F2D83-6946-4DE7-840C-98B53DEB13F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1" name="Line 3500">
            <a:extLst>
              <a:ext uri="{FF2B5EF4-FFF2-40B4-BE49-F238E27FC236}">
                <a16:creationId xmlns:a16="http://schemas.microsoft.com/office/drawing/2014/main" id="{E0A5E0F5-C3C9-45E6-8910-E61D17FA33F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2" name="Line 3501">
            <a:extLst>
              <a:ext uri="{FF2B5EF4-FFF2-40B4-BE49-F238E27FC236}">
                <a16:creationId xmlns:a16="http://schemas.microsoft.com/office/drawing/2014/main" id="{CACF18F8-414D-4984-9755-0C0A0A5A8F9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03" name="Group 3502">
          <a:extLst>
            <a:ext uri="{FF2B5EF4-FFF2-40B4-BE49-F238E27FC236}">
              <a16:creationId xmlns:a16="http://schemas.microsoft.com/office/drawing/2014/main" id="{BC6543CC-CDF0-45AE-BE8F-A84196D71DF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04" name="Line 3503">
            <a:extLst>
              <a:ext uri="{FF2B5EF4-FFF2-40B4-BE49-F238E27FC236}">
                <a16:creationId xmlns:a16="http://schemas.microsoft.com/office/drawing/2014/main" id="{950C94A1-2CAD-4673-87DC-AA6AAC579E0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5" name="Line 3504">
            <a:extLst>
              <a:ext uri="{FF2B5EF4-FFF2-40B4-BE49-F238E27FC236}">
                <a16:creationId xmlns:a16="http://schemas.microsoft.com/office/drawing/2014/main" id="{44240641-2CFE-4BB3-89CE-6C7C998DEE5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6" name="Line 3505">
            <a:extLst>
              <a:ext uri="{FF2B5EF4-FFF2-40B4-BE49-F238E27FC236}">
                <a16:creationId xmlns:a16="http://schemas.microsoft.com/office/drawing/2014/main" id="{3C8254D1-FA45-40DC-87F0-659812BF446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7" name="Line 3506">
            <a:extLst>
              <a:ext uri="{FF2B5EF4-FFF2-40B4-BE49-F238E27FC236}">
                <a16:creationId xmlns:a16="http://schemas.microsoft.com/office/drawing/2014/main" id="{D38529A9-293F-46E4-AE0C-46657A3577B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8" name="Line 3507">
            <a:extLst>
              <a:ext uri="{FF2B5EF4-FFF2-40B4-BE49-F238E27FC236}">
                <a16:creationId xmlns:a16="http://schemas.microsoft.com/office/drawing/2014/main" id="{8DFCC5C4-88FF-485A-BBE6-928848734D0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9" name="Line 3508">
            <a:extLst>
              <a:ext uri="{FF2B5EF4-FFF2-40B4-BE49-F238E27FC236}">
                <a16:creationId xmlns:a16="http://schemas.microsoft.com/office/drawing/2014/main" id="{7804A8E8-3E86-495D-B077-595C6A9476A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10" name="Group 3509">
          <a:extLst>
            <a:ext uri="{FF2B5EF4-FFF2-40B4-BE49-F238E27FC236}">
              <a16:creationId xmlns:a16="http://schemas.microsoft.com/office/drawing/2014/main" id="{3C0EF94B-27E2-467E-80F1-034269E6E3F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11" name="Line 3510">
            <a:extLst>
              <a:ext uri="{FF2B5EF4-FFF2-40B4-BE49-F238E27FC236}">
                <a16:creationId xmlns:a16="http://schemas.microsoft.com/office/drawing/2014/main" id="{8CB0123B-5218-4183-8925-CC0ABCF8576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2" name="Line 3511">
            <a:extLst>
              <a:ext uri="{FF2B5EF4-FFF2-40B4-BE49-F238E27FC236}">
                <a16:creationId xmlns:a16="http://schemas.microsoft.com/office/drawing/2014/main" id="{D6F6A2A8-7047-484B-9C58-030D56EB9BB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3" name="Line 3512">
            <a:extLst>
              <a:ext uri="{FF2B5EF4-FFF2-40B4-BE49-F238E27FC236}">
                <a16:creationId xmlns:a16="http://schemas.microsoft.com/office/drawing/2014/main" id="{D4386CE8-67DB-4F3F-9BAB-480C4685DD8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4" name="Line 3513">
            <a:extLst>
              <a:ext uri="{FF2B5EF4-FFF2-40B4-BE49-F238E27FC236}">
                <a16:creationId xmlns:a16="http://schemas.microsoft.com/office/drawing/2014/main" id="{30D5F97D-90BD-4D05-A7C6-5979A3EA529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5" name="Line 3514">
            <a:extLst>
              <a:ext uri="{FF2B5EF4-FFF2-40B4-BE49-F238E27FC236}">
                <a16:creationId xmlns:a16="http://schemas.microsoft.com/office/drawing/2014/main" id="{FC179075-C77D-4071-A8AE-09003BCFC9C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6" name="Line 3515">
            <a:extLst>
              <a:ext uri="{FF2B5EF4-FFF2-40B4-BE49-F238E27FC236}">
                <a16:creationId xmlns:a16="http://schemas.microsoft.com/office/drawing/2014/main" id="{084D1AE9-8419-4197-8FB5-15DCC3B4B97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17" name="Group 3516">
          <a:extLst>
            <a:ext uri="{FF2B5EF4-FFF2-40B4-BE49-F238E27FC236}">
              <a16:creationId xmlns:a16="http://schemas.microsoft.com/office/drawing/2014/main" id="{F00D20F7-6041-48E0-AACB-CD92AA132B4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18" name="Line 3517">
            <a:extLst>
              <a:ext uri="{FF2B5EF4-FFF2-40B4-BE49-F238E27FC236}">
                <a16:creationId xmlns:a16="http://schemas.microsoft.com/office/drawing/2014/main" id="{41A3CF59-F46F-438D-A54C-C10DFCE8ECB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9" name="Line 3518">
            <a:extLst>
              <a:ext uri="{FF2B5EF4-FFF2-40B4-BE49-F238E27FC236}">
                <a16:creationId xmlns:a16="http://schemas.microsoft.com/office/drawing/2014/main" id="{3939D29A-9F2B-42FA-AB8D-71276D5ED7B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0" name="Line 3519">
            <a:extLst>
              <a:ext uri="{FF2B5EF4-FFF2-40B4-BE49-F238E27FC236}">
                <a16:creationId xmlns:a16="http://schemas.microsoft.com/office/drawing/2014/main" id="{52565436-45B7-4669-9C4A-3645A8DCBEA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1" name="Line 3520">
            <a:extLst>
              <a:ext uri="{FF2B5EF4-FFF2-40B4-BE49-F238E27FC236}">
                <a16:creationId xmlns:a16="http://schemas.microsoft.com/office/drawing/2014/main" id="{5E487A95-D96A-425C-83C2-FEA080C7654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2" name="Line 3521">
            <a:extLst>
              <a:ext uri="{FF2B5EF4-FFF2-40B4-BE49-F238E27FC236}">
                <a16:creationId xmlns:a16="http://schemas.microsoft.com/office/drawing/2014/main" id="{CA3FE41D-003A-4B37-A13D-9C499EA96F0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3" name="Line 3522">
            <a:extLst>
              <a:ext uri="{FF2B5EF4-FFF2-40B4-BE49-F238E27FC236}">
                <a16:creationId xmlns:a16="http://schemas.microsoft.com/office/drawing/2014/main" id="{9564A4B2-D92C-40EF-B774-60638549FF2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24" name="Group 3523">
          <a:extLst>
            <a:ext uri="{FF2B5EF4-FFF2-40B4-BE49-F238E27FC236}">
              <a16:creationId xmlns:a16="http://schemas.microsoft.com/office/drawing/2014/main" id="{E00E12DD-370A-405E-83AD-C53994DC249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25" name="Line 3524">
            <a:extLst>
              <a:ext uri="{FF2B5EF4-FFF2-40B4-BE49-F238E27FC236}">
                <a16:creationId xmlns:a16="http://schemas.microsoft.com/office/drawing/2014/main" id="{BD04E04B-7500-4046-BF0E-D217055848B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6" name="Line 3525">
            <a:extLst>
              <a:ext uri="{FF2B5EF4-FFF2-40B4-BE49-F238E27FC236}">
                <a16:creationId xmlns:a16="http://schemas.microsoft.com/office/drawing/2014/main" id="{4F41C5F9-83B9-4A8A-BCAF-B7C8DE11274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7" name="Line 3526">
            <a:extLst>
              <a:ext uri="{FF2B5EF4-FFF2-40B4-BE49-F238E27FC236}">
                <a16:creationId xmlns:a16="http://schemas.microsoft.com/office/drawing/2014/main" id="{8829EAD3-B970-4952-83CF-3C0532A6F7E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8" name="Line 3527">
            <a:extLst>
              <a:ext uri="{FF2B5EF4-FFF2-40B4-BE49-F238E27FC236}">
                <a16:creationId xmlns:a16="http://schemas.microsoft.com/office/drawing/2014/main" id="{B2501350-FFC1-4208-AD1E-7B8FB94F418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9" name="Line 3528">
            <a:extLst>
              <a:ext uri="{FF2B5EF4-FFF2-40B4-BE49-F238E27FC236}">
                <a16:creationId xmlns:a16="http://schemas.microsoft.com/office/drawing/2014/main" id="{970EA4A2-365B-46CA-9B5D-962AF995F3C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0" name="Line 3529">
            <a:extLst>
              <a:ext uri="{FF2B5EF4-FFF2-40B4-BE49-F238E27FC236}">
                <a16:creationId xmlns:a16="http://schemas.microsoft.com/office/drawing/2014/main" id="{B8A3F353-7E63-4647-A96F-AFA90DC4E40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31" name="Group 3530">
          <a:extLst>
            <a:ext uri="{FF2B5EF4-FFF2-40B4-BE49-F238E27FC236}">
              <a16:creationId xmlns:a16="http://schemas.microsoft.com/office/drawing/2014/main" id="{1CF49D68-27A3-47AA-923A-EE310AFF4FA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32" name="Line 3531">
            <a:extLst>
              <a:ext uri="{FF2B5EF4-FFF2-40B4-BE49-F238E27FC236}">
                <a16:creationId xmlns:a16="http://schemas.microsoft.com/office/drawing/2014/main" id="{5BF88F7D-5634-4E20-86E9-F0E27CC226C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3" name="Line 3532">
            <a:extLst>
              <a:ext uri="{FF2B5EF4-FFF2-40B4-BE49-F238E27FC236}">
                <a16:creationId xmlns:a16="http://schemas.microsoft.com/office/drawing/2014/main" id="{88E6E543-F946-4872-BC94-5519A382847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4" name="Line 3533">
            <a:extLst>
              <a:ext uri="{FF2B5EF4-FFF2-40B4-BE49-F238E27FC236}">
                <a16:creationId xmlns:a16="http://schemas.microsoft.com/office/drawing/2014/main" id="{7E8A71D1-E6CD-4801-B645-79FF47F9670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5" name="Line 3534">
            <a:extLst>
              <a:ext uri="{FF2B5EF4-FFF2-40B4-BE49-F238E27FC236}">
                <a16:creationId xmlns:a16="http://schemas.microsoft.com/office/drawing/2014/main" id="{B79D6E8D-152A-4133-A156-353FFBA8338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6" name="Line 3535">
            <a:extLst>
              <a:ext uri="{FF2B5EF4-FFF2-40B4-BE49-F238E27FC236}">
                <a16:creationId xmlns:a16="http://schemas.microsoft.com/office/drawing/2014/main" id="{222F794A-644A-4E23-9042-89D44DA68E3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7" name="Line 3536">
            <a:extLst>
              <a:ext uri="{FF2B5EF4-FFF2-40B4-BE49-F238E27FC236}">
                <a16:creationId xmlns:a16="http://schemas.microsoft.com/office/drawing/2014/main" id="{29300D8A-5546-4F72-A2EF-BD3E9A6333B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38" name="Group 3537">
          <a:extLst>
            <a:ext uri="{FF2B5EF4-FFF2-40B4-BE49-F238E27FC236}">
              <a16:creationId xmlns:a16="http://schemas.microsoft.com/office/drawing/2014/main" id="{56A6BA37-1A82-4EC3-B008-4150A6AA9BA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39" name="Line 3538">
            <a:extLst>
              <a:ext uri="{FF2B5EF4-FFF2-40B4-BE49-F238E27FC236}">
                <a16:creationId xmlns:a16="http://schemas.microsoft.com/office/drawing/2014/main" id="{7BFF9B2C-97D8-4F5E-BF72-89E1E5DB51E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0" name="Line 3539">
            <a:extLst>
              <a:ext uri="{FF2B5EF4-FFF2-40B4-BE49-F238E27FC236}">
                <a16:creationId xmlns:a16="http://schemas.microsoft.com/office/drawing/2014/main" id="{0DBFE517-CF97-47FF-A8BA-494E6B1E4CA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1" name="Line 3540">
            <a:extLst>
              <a:ext uri="{FF2B5EF4-FFF2-40B4-BE49-F238E27FC236}">
                <a16:creationId xmlns:a16="http://schemas.microsoft.com/office/drawing/2014/main" id="{E6540C93-6F07-4229-9FF8-2A140227CB9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2" name="Line 3541">
            <a:extLst>
              <a:ext uri="{FF2B5EF4-FFF2-40B4-BE49-F238E27FC236}">
                <a16:creationId xmlns:a16="http://schemas.microsoft.com/office/drawing/2014/main" id="{191BD2B1-8978-4E96-BED6-8FAE77DAEC7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3" name="Line 3542">
            <a:extLst>
              <a:ext uri="{FF2B5EF4-FFF2-40B4-BE49-F238E27FC236}">
                <a16:creationId xmlns:a16="http://schemas.microsoft.com/office/drawing/2014/main" id="{62308B84-C9DC-4254-B730-884AD0C0BCA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4" name="Line 3543">
            <a:extLst>
              <a:ext uri="{FF2B5EF4-FFF2-40B4-BE49-F238E27FC236}">
                <a16:creationId xmlns:a16="http://schemas.microsoft.com/office/drawing/2014/main" id="{5834417C-3FDD-46AB-84ED-F82AC05DFB7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45" name="Group 3544">
          <a:extLst>
            <a:ext uri="{FF2B5EF4-FFF2-40B4-BE49-F238E27FC236}">
              <a16:creationId xmlns:a16="http://schemas.microsoft.com/office/drawing/2014/main" id="{1DFF969C-D12F-4196-BCF5-0A56F10AE54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46" name="Line 3545">
            <a:extLst>
              <a:ext uri="{FF2B5EF4-FFF2-40B4-BE49-F238E27FC236}">
                <a16:creationId xmlns:a16="http://schemas.microsoft.com/office/drawing/2014/main" id="{633AC6F8-122A-449A-9124-57EDC1E6262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7" name="Line 3546">
            <a:extLst>
              <a:ext uri="{FF2B5EF4-FFF2-40B4-BE49-F238E27FC236}">
                <a16:creationId xmlns:a16="http://schemas.microsoft.com/office/drawing/2014/main" id="{F7B6C081-B835-4140-A318-BE97AAA7405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8" name="Line 3547">
            <a:extLst>
              <a:ext uri="{FF2B5EF4-FFF2-40B4-BE49-F238E27FC236}">
                <a16:creationId xmlns:a16="http://schemas.microsoft.com/office/drawing/2014/main" id="{38FAF9F9-5304-4D18-A942-E8ABE14E403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9" name="Line 3548">
            <a:extLst>
              <a:ext uri="{FF2B5EF4-FFF2-40B4-BE49-F238E27FC236}">
                <a16:creationId xmlns:a16="http://schemas.microsoft.com/office/drawing/2014/main" id="{EF1C1D38-14DD-4026-ADF8-057FA0B21CB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0" name="Line 3549">
            <a:extLst>
              <a:ext uri="{FF2B5EF4-FFF2-40B4-BE49-F238E27FC236}">
                <a16:creationId xmlns:a16="http://schemas.microsoft.com/office/drawing/2014/main" id="{E3911C0A-B6AE-452F-82F4-E9C0F318479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1" name="Line 3550">
            <a:extLst>
              <a:ext uri="{FF2B5EF4-FFF2-40B4-BE49-F238E27FC236}">
                <a16:creationId xmlns:a16="http://schemas.microsoft.com/office/drawing/2014/main" id="{A6637F76-3E37-4894-924E-9625C50E38E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52" name="Group 3551">
          <a:extLst>
            <a:ext uri="{FF2B5EF4-FFF2-40B4-BE49-F238E27FC236}">
              <a16:creationId xmlns:a16="http://schemas.microsoft.com/office/drawing/2014/main" id="{C292BE8C-392D-4985-AA38-804B63E1908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53" name="Line 3552">
            <a:extLst>
              <a:ext uri="{FF2B5EF4-FFF2-40B4-BE49-F238E27FC236}">
                <a16:creationId xmlns:a16="http://schemas.microsoft.com/office/drawing/2014/main" id="{35383504-CBA6-417F-BE3F-D8682440D16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4" name="Line 3553">
            <a:extLst>
              <a:ext uri="{FF2B5EF4-FFF2-40B4-BE49-F238E27FC236}">
                <a16:creationId xmlns:a16="http://schemas.microsoft.com/office/drawing/2014/main" id="{D2CB4487-B6F8-4EC7-8352-39E196E3545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5" name="Line 3554">
            <a:extLst>
              <a:ext uri="{FF2B5EF4-FFF2-40B4-BE49-F238E27FC236}">
                <a16:creationId xmlns:a16="http://schemas.microsoft.com/office/drawing/2014/main" id="{8707FCBF-DA60-4E4E-9E89-5CA81E2D602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6" name="Line 3555">
            <a:extLst>
              <a:ext uri="{FF2B5EF4-FFF2-40B4-BE49-F238E27FC236}">
                <a16:creationId xmlns:a16="http://schemas.microsoft.com/office/drawing/2014/main" id="{28833765-126D-45AF-9EDB-1FAE72D3648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7" name="Line 3556">
            <a:extLst>
              <a:ext uri="{FF2B5EF4-FFF2-40B4-BE49-F238E27FC236}">
                <a16:creationId xmlns:a16="http://schemas.microsoft.com/office/drawing/2014/main" id="{9D655658-4680-4D3A-846C-76815532EDD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8" name="Line 3557">
            <a:extLst>
              <a:ext uri="{FF2B5EF4-FFF2-40B4-BE49-F238E27FC236}">
                <a16:creationId xmlns:a16="http://schemas.microsoft.com/office/drawing/2014/main" id="{2D0CB725-D988-43DF-87F4-E55313A5AB1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59" name="Group 3558">
          <a:extLst>
            <a:ext uri="{FF2B5EF4-FFF2-40B4-BE49-F238E27FC236}">
              <a16:creationId xmlns:a16="http://schemas.microsoft.com/office/drawing/2014/main" id="{2AC4F3CD-FCA1-40C7-A987-649F26A2120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60" name="Line 3559">
            <a:extLst>
              <a:ext uri="{FF2B5EF4-FFF2-40B4-BE49-F238E27FC236}">
                <a16:creationId xmlns:a16="http://schemas.microsoft.com/office/drawing/2014/main" id="{B0355BA7-7EB5-4394-9864-38434DE75E6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1" name="Line 3560">
            <a:extLst>
              <a:ext uri="{FF2B5EF4-FFF2-40B4-BE49-F238E27FC236}">
                <a16:creationId xmlns:a16="http://schemas.microsoft.com/office/drawing/2014/main" id="{1E396F0F-81B7-424E-ACAC-2ACB726456F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2" name="Line 3561">
            <a:extLst>
              <a:ext uri="{FF2B5EF4-FFF2-40B4-BE49-F238E27FC236}">
                <a16:creationId xmlns:a16="http://schemas.microsoft.com/office/drawing/2014/main" id="{6F781CF0-81D8-4E35-97D0-71F921A0B19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3" name="Line 3562">
            <a:extLst>
              <a:ext uri="{FF2B5EF4-FFF2-40B4-BE49-F238E27FC236}">
                <a16:creationId xmlns:a16="http://schemas.microsoft.com/office/drawing/2014/main" id="{90C312A2-72BF-4DDD-B892-B3021ED0BE8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4" name="Line 3563">
            <a:extLst>
              <a:ext uri="{FF2B5EF4-FFF2-40B4-BE49-F238E27FC236}">
                <a16:creationId xmlns:a16="http://schemas.microsoft.com/office/drawing/2014/main" id="{EF5EE494-3562-4EC1-B2E4-27CE0D08F87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5" name="Line 3564">
            <a:extLst>
              <a:ext uri="{FF2B5EF4-FFF2-40B4-BE49-F238E27FC236}">
                <a16:creationId xmlns:a16="http://schemas.microsoft.com/office/drawing/2014/main" id="{1B786AD6-1AD5-4AA0-A1A7-B33AD6A3411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66" name="Group 3565">
          <a:extLst>
            <a:ext uri="{FF2B5EF4-FFF2-40B4-BE49-F238E27FC236}">
              <a16:creationId xmlns:a16="http://schemas.microsoft.com/office/drawing/2014/main" id="{805A228B-2BC6-44CD-A87D-7F22C1E7CB18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67" name="Line 3566">
            <a:extLst>
              <a:ext uri="{FF2B5EF4-FFF2-40B4-BE49-F238E27FC236}">
                <a16:creationId xmlns:a16="http://schemas.microsoft.com/office/drawing/2014/main" id="{200B2397-E09E-404D-8EF3-391D06B0F65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8" name="Line 3567">
            <a:extLst>
              <a:ext uri="{FF2B5EF4-FFF2-40B4-BE49-F238E27FC236}">
                <a16:creationId xmlns:a16="http://schemas.microsoft.com/office/drawing/2014/main" id="{5306F53D-9986-49D5-B772-87CC5C2637B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9" name="Line 3568">
            <a:extLst>
              <a:ext uri="{FF2B5EF4-FFF2-40B4-BE49-F238E27FC236}">
                <a16:creationId xmlns:a16="http://schemas.microsoft.com/office/drawing/2014/main" id="{ED31BDCE-B4BB-4428-9B51-E020B5251EA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0" name="Line 3569">
            <a:extLst>
              <a:ext uri="{FF2B5EF4-FFF2-40B4-BE49-F238E27FC236}">
                <a16:creationId xmlns:a16="http://schemas.microsoft.com/office/drawing/2014/main" id="{07E08A79-AD2C-4B63-84C5-D1967E45810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1" name="Line 3570">
            <a:extLst>
              <a:ext uri="{FF2B5EF4-FFF2-40B4-BE49-F238E27FC236}">
                <a16:creationId xmlns:a16="http://schemas.microsoft.com/office/drawing/2014/main" id="{FCBE2DBA-A68A-4E8C-9129-F5108D3266E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2" name="Line 3571">
            <a:extLst>
              <a:ext uri="{FF2B5EF4-FFF2-40B4-BE49-F238E27FC236}">
                <a16:creationId xmlns:a16="http://schemas.microsoft.com/office/drawing/2014/main" id="{5980C2C9-BB83-4228-97D1-5EFFEEAF7FF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73" name="Group 3572">
          <a:extLst>
            <a:ext uri="{FF2B5EF4-FFF2-40B4-BE49-F238E27FC236}">
              <a16:creationId xmlns:a16="http://schemas.microsoft.com/office/drawing/2014/main" id="{75690859-0200-4A6D-B352-CFDFBB282F6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74" name="Line 3573">
            <a:extLst>
              <a:ext uri="{FF2B5EF4-FFF2-40B4-BE49-F238E27FC236}">
                <a16:creationId xmlns:a16="http://schemas.microsoft.com/office/drawing/2014/main" id="{EC14DAFE-CCA3-42B2-9FA6-64B493CB89C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5" name="Line 3574">
            <a:extLst>
              <a:ext uri="{FF2B5EF4-FFF2-40B4-BE49-F238E27FC236}">
                <a16:creationId xmlns:a16="http://schemas.microsoft.com/office/drawing/2014/main" id="{C9B7A2CE-16ED-40BA-A282-E2958754FCD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6" name="Line 3575">
            <a:extLst>
              <a:ext uri="{FF2B5EF4-FFF2-40B4-BE49-F238E27FC236}">
                <a16:creationId xmlns:a16="http://schemas.microsoft.com/office/drawing/2014/main" id="{A8D9FB35-099F-4136-B682-0FCEB9E9013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7" name="Line 3576">
            <a:extLst>
              <a:ext uri="{FF2B5EF4-FFF2-40B4-BE49-F238E27FC236}">
                <a16:creationId xmlns:a16="http://schemas.microsoft.com/office/drawing/2014/main" id="{B763B80E-A834-4640-B462-B55645842C4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8" name="Line 3577">
            <a:extLst>
              <a:ext uri="{FF2B5EF4-FFF2-40B4-BE49-F238E27FC236}">
                <a16:creationId xmlns:a16="http://schemas.microsoft.com/office/drawing/2014/main" id="{78D52667-4128-4BEC-8F6D-D94A7BD05CD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9" name="Line 3578">
            <a:extLst>
              <a:ext uri="{FF2B5EF4-FFF2-40B4-BE49-F238E27FC236}">
                <a16:creationId xmlns:a16="http://schemas.microsoft.com/office/drawing/2014/main" id="{B9DA0A1B-CF52-492D-A94E-93D61A5BAA6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80" name="Group 3579">
          <a:extLst>
            <a:ext uri="{FF2B5EF4-FFF2-40B4-BE49-F238E27FC236}">
              <a16:creationId xmlns:a16="http://schemas.microsoft.com/office/drawing/2014/main" id="{3336CDB2-5EBF-4637-909A-53BCDA1D9A9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81" name="Line 3580">
            <a:extLst>
              <a:ext uri="{FF2B5EF4-FFF2-40B4-BE49-F238E27FC236}">
                <a16:creationId xmlns:a16="http://schemas.microsoft.com/office/drawing/2014/main" id="{EC966CBC-5E03-41C2-87DE-D57977978B7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2" name="Line 3581">
            <a:extLst>
              <a:ext uri="{FF2B5EF4-FFF2-40B4-BE49-F238E27FC236}">
                <a16:creationId xmlns:a16="http://schemas.microsoft.com/office/drawing/2014/main" id="{80FC354B-321D-425F-9252-21134E27CD3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3" name="Line 3582">
            <a:extLst>
              <a:ext uri="{FF2B5EF4-FFF2-40B4-BE49-F238E27FC236}">
                <a16:creationId xmlns:a16="http://schemas.microsoft.com/office/drawing/2014/main" id="{9511E705-5D3D-4233-8EE3-634FF0ED8C2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4" name="Line 3583">
            <a:extLst>
              <a:ext uri="{FF2B5EF4-FFF2-40B4-BE49-F238E27FC236}">
                <a16:creationId xmlns:a16="http://schemas.microsoft.com/office/drawing/2014/main" id="{E9D42CDD-B751-423B-9800-A049A63FACD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5" name="Line 3584">
            <a:extLst>
              <a:ext uri="{FF2B5EF4-FFF2-40B4-BE49-F238E27FC236}">
                <a16:creationId xmlns:a16="http://schemas.microsoft.com/office/drawing/2014/main" id="{44442CC7-F638-4049-AF21-04663F83385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6" name="Line 3585">
            <a:extLst>
              <a:ext uri="{FF2B5EF4-FFF2-40B4-BE49-F238E27FC236}">
                <a16:creationId xmlns:a16="http://schemas.microsoft.com/office/drawing/2014/main" id="{D691600A-DF80-4C90-8C17-7DBB685C696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87" name="Group 3586">
          <a:extLst>
            <a:ext uri="{FF2B5EF4-FFF2-40B4-BE49-F238E27FC236}">
              <a16:creationId xmlns:a16="http://schemas.microsoft.com/office/drawing/2014/main" id="{51B548AC-17B0-446C-84F7-66462A091A1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88" name="Line 3587">
            <a:extLst>
              <a:ext uri="{FF2B5EF4-FFF2-40B4-BE49-F238E27FC236}">
                <a16:creationId xmlns:a16="http://schemas.microsoft.com/office/drawing/2014/main" id="{06337DF1-8F47-4741-B2E2-4CD9C18EBEA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9" name="Line 3588">
            <a:extLst>
              <a:ext uri="{FF2B5EF4-FFF2-40B4-BE49-F238E27FC236}">
                <a16:creationId xmlns:a16="http://schemas.microsoft.com/office/drawing/2014/main" id="{9F44B7F7-2DEF-4F63-B64C-DEFA81A01BC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0" name="Line 3589">
            <a:extLst>
              <a:ext uri="{FF2B5EF4-FFF2-40B4-BE49-F238E27FC236}">
                <a16:creationId xmlns:a16="http://schemas.microsoft.com/office/drawing/2014/main" id="{6B647BD9-C3CE-470C-9744-872C512EE3B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1" name="Line 3590">
            <a:extLst>
              <a:ext uri="{FF2B5EF4-FFF2-40B4-BE49-F238E27FC236}">
                <a16:creationId xmlns:a16="http://schemas.microsoft.com/office/drawing/2014/main" id="{568E241C-075B-4099-AC4A-E34DBD7AD48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2" name="Line 3591">
            <a:extLst>
              <a:ext uri="{FF2B5EF4-FFF2-40B4-BE49-F238E27FC236}">
                <a16:creationId xmlns:a16="http://schemas.microsoft.com/office/drawing/2014/main" id="{D035AC98-AB2E-404D-AD8B-01A4EA15A7F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3" name="Line 3592">
            <a:extLst>
              <a:ext uri="{FF2B5EF4-FFF2-40B4-BE49-F238E27FC236}">
                <a16:creationId xmlns:a16="http://schemas.microsoft.com/office/drawing/2014/main" id="{180774C4-158D-4274-B8DD-3BA1C8620C8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494" name="Group 3593">
          <a:extLst>
            <a:ext uri="{FF2B5EF4-FFF2-40B4-BE49-F238E27FC236}">
              <a16:creationId xmlns:a16="http://schemas.microsoft.com/office/drawing/2014/main" id="{342F5314-B342-4D84-B6EE-DD3050D98CC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495" name="Line 3594">
            <a:extLst>
              <a:ext uri="{FF2B5EF4-FFF2-40B4-BE49-F238E27FC236}">
                <a16:creationId xmlns:a16="http://schemas.microsoft.com/office/drawing/2014/main" id="{9D3D7A5F-7360-4252-822C-C4E5ECAB636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6" name="Line 3595">
            <a:extLst>
              <a:ext uri="{FF2B5EF4-FFF2-40B4-BE49-F238E27FC236}">
                <a16:creationId xmlns:a16="http://schemas.microsoft.com/office/drawing/2014/main" id="{A33CA045-E009-4A81-A6B3-ECA8461C390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7" name="Line 3596">
            <a:extLst>
              <a:ext uri="{FF2B5EF4-FFF2-40B4-BE49-F238E27FC236}">
                <a16:creationId xmlns:a16="http://schemas.microsoft.com/office/drawing/2014/main" id="{9078FB58-9A20-444D-BDF2-B46A6B333B4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8" name="Line 3597">
            <a:extLst>
              <a:ext uri="{FF2B5EF4-FFF2-40B4-BE49-F238E27FC236}">
                <a16:creationId xmlns:a16="http://schemas.microsoft.com/office/drawing/2014/main" id="{61A5D1A1-DE53-4CCF-B1F1-5063A1F086E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9" name="Line 3598">
            <a:extLst>
              <a:ext uri="{FF2B5EF4-FFF2-40B4-BE49-F238E27FC236}">
                <a16:creationId xmlns:a16="http://schemas.microsoft.com/office/drawing/2014/main" id="{F6A303A9-F4A9-485A-B415-0F0A053C2E5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0" name="Line 3599">
            <a:extLst>
              <a:ext uri="{FF2B5EF4-FFF2-40B4-BE49-F238E27FC236}">
                <a16:creationId xmlns:a16="http://schemas.microsoft.com/office/drawing/2014/main" id="{22C582E0-081B-4F9E-93D8-2F2ABE83A27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01" name="Group 3600">
          <a:extLst>
            <a:ext uri="{FF2B5EF4-FFF2-40B4-BE49-F238E27FC236}">
              <a16:creationId xmlns:a16="http://schemas.microsoft.com/office/drawing/2014/main" id="{FA8A299A-D8AA-4BEA-BC87-DB2273705EF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02" name="Line 3601">
            <a:extLst>
              <a:ext uri="{FF2B5EF4-FFF2-40B4-BE49-F238E27FC236}">
                <a16:creationId xmlns:a16="http://schemas.microsoft.com/office/drawing/2014/main" id="{855F83EF-43C7-4CAF-930E-DA2D1913A99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3" name="Line 3602">
            <a:extLst>
              <a:ext uri="{FF2B5EF4-FFF2-40B4-BE49-F238E27FC236}">
                <a16:creationId xmlns:a16="http://schemas.microsoft.com/office/drawing/2014/main" id="{D537CF9C-C28E-4B57-BD5E-EAC0F4FDD17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4" name="Line 3603">
            <a:extLst>
              <a:ext uri="{FF2B5EF4-FFF2-40B4-BE49-F238E27FC236}">
                <a16:creationId xmlns:a16="http://schemas.microsoft.com/office/drawing/2014/main" id="{19C6FD97-65C4-42B2-8AE9-1266EE709E5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5" name="Line 3604">
            <a:extLst>
              <a:ext uri="{FF2B5EF4-FFF2-40B4-BE49-F238E27FC236}">
                <a16:creationId xmlns:a16="http://schemas.microsoft.com/office/drawing/2014/main" id="{BCB30693-F446-420F-BEB2-BF4ED54AB74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6" name="Line 3605">
            <a:extLst>
              <a:ext uri="{FF2B5EF4-FFF2-40B4-BE49-F238E27FC236}">
                <a16:creationId xmlns:a16="http://schemas.microsoft.com/office/drawing/2014/main" id="{97827BBF-351F-4CE1-B69C-54AF3C874D1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7" name="Line 3606">
            <a:extLst>
              <a:ext uri="{FF2B5EF4-FFF2-40B4-BE49-F238E27FC236}">
                <a16:creationId xmlns:a16="http://schemas.microsoft.com/office/drawing/2014/main" id="{47DEE6B6-50E4-48A0-9FA5-D5B4A04CA6A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08" name="Group 3607">
          <a:extLst>
            <a:ext uri="{FF2B5EF4-FFF2-40B4-BE49-F238E27FC236}">
              <a16:creationId xmlns:a16="http://schemas.microsoft.com/office/drawing/2014/main" id="{144BB84B-C80F-4477-AC02-139A84791CD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09" name="Line 3608">
            <a:extLst>
              <a:ext uri="{FF2B5EF4-FFF2-40B4-BE49-F238E27FC236}">
                <a16:creationId xmlns:a16="http://schemas.microsoft.com/office/drawing/2014/main" id="{54B866D1-09E6-4CE1-87B9-7B04872EE1E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0" name="Line 3609">
            <a:extLst>
              <a:ext uri="{FF2B5EF4-FFF2-40B4-BE49-F238E27FC236}">
                <a16:creationId xmlns:a16="http://schemas.microsoft.com/office/drawing/2014/main" id="{48C7994F-8103-4651-AD5D-4A5789389BF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1" name="Line 3610">
            <a:extLst>
              <a:ext uri="{FF2B5EF4-FFF2-40B4-BE49-F238E27FC236}">
                <a16:creationId xmlns:a16="http://schemas.microsoft.com/office/drawing/2014/main" id="{2FE88715-BF6E-4EBC-B250-7C57E3D5B8E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2" name="Line 3611">
            <a:extLst>
              <a:ext uri="{FF2B5EF4-FFF2-40B4-BE49-F238E27FC236}">
                <a16:creationId xmlns:a16="http://schemas.microsoft.com/office/drawing/2014/main" id="{393B992F-3946-47DF-869D-D0B8487BF00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3" name="Line 3612">
            <a:extLst>
              <a:ext uri="{FF2B5EF4-FFF2-40B4-BE49-F238E27FC236}">
                <a16:creationId xmlns:a16="http://schemas.microsoft.com/office/drawing/2014/main" id="{896FF411-50E6-48F6-990A-229CF4B0D0A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4" name="Line 3613">
            <a:extLst>
              <a:ext uri="{FF2B5EF4-FFF2-40B4-BE49-F238E27FC236}">
                <a16:creationId xmlns:a16="http://schemas.microsoft.com/office/drawing/2014/main" id="{8C662D27-D60D-4BEB-BB1B-86CB0D8E1D4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15" name="Group 3614">
          <a:extLst>
            <a:ext uri="{FF2B5EF4-FFF2-40B4-BE49-F238E27FC236}">
              <a16:creationId xmlns:a16="http://schemas.microsoft.com/office/drawing/2014/main" id="{02A8D466-DF0E-4A66-BF2B-AAB9157784A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16" name="Line 3615">
            <a:extLst>
              <a:ext uri="{FF2B5EF4-FFF2-40B4-BE49-F238E27FC236}">
                <a16:creationId xmlns:a16="http://schemas.microsoft.com/office/drawing/2014/main" id="{1EFBC3A1-7925-45A0-900E-CFB043DC085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7" name="Line 3616">
            <a:extLst>
              <a:ext uri="{FF2B5EF4-FFF2-40B4-BE49-F238E27FC236}">
                <a16:creationId xmlns:a16="http://schemas.microsoft.com/office/drawing/2014/main" id="{9B65B998-FEB5-4142-B990-A5D9E568B02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8" name="Line 3617">
            <a:extLst>
              <a:ext uri="{FF2B5EF4-FFF2-40B4-BE49-F238E27FC236}">
                <a16:creationId xmlns:a16="http://schemas.microsoft.com/office/drawing/2014/main" id="{267D764B-7317-42BF-B9A5-E469D6C2EDE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19" name="Line 3618">
            <a:extLst>
              <a:ext uri="{FF2B5EF4-FFF2-40B4-BE49-F238E27FC236}">
                <a16:creationId xmlns:a16="http://schemas.microsoft.com/office/drawing/2014/main" id="{6223A2D5-B970-4E8B-9620-FC4309C6B15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0" name="Line 3619">
            <a:extLst>
              <a:ext uri="{FF2B5EF4-FFF2-40B4-BE49-F238E27FC236}">
                <a16:creationId xmlns:a16="http://schemas.microsoft.com/office/drawing/2014/main" id="{7C5AF567-88D0-424C-BE5A-03403937DD0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1" name="Line 3620">
            <a:extLst>
              <a:ext uri="{FF2B5EF4-FFF2-40B4-BE49-F238E27FC236}">
                <a16:creationId xmlns:a16="http://schemas.microsoft.com/office/drawing/2014/main" id="{71BF19B1-0AE5-4F98-BB05-7671272C205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22" name="Group 3621">
          <a:extLst>
            <a:ext uri="{FF2B5EF4-FFF2-40B4-BE49-F238E27FC236}">
              <a16:creationId xmlns:a16="http://schemas.microsoft.com/office/drawing/2014/main" id="{998E1B1C-AB0A-4EB1-ACB6-42012BBA980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23" name="Line 3622">
            <a:extLst>
              <a:ext uri="{FF2B5EF4-FFF2-40B4-BE49-F238E27FC236}">
                <a16:creationId xmlns:a16="http://schemas.microsoft.com/office/drawing/2014/main" id="{FE2F3501-C189-43FE-82E6-FC41441A700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4" name="Line 3623">
            <a:extLst>
              <a:ext uri="{FF2B5EF4-FFF2-40B4-BE49-F238E27FC236}">
                <a16:creationId xmlns:a16="http://schemas.microsoft.com/office/drawing/2014/main" id="{A4BCB67C-E2C2-4B13-9152-8E4B1BBBD32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5" name="Line 3624">
            <a:extLst>
              <a:ext uri="{FF2B5EF4-FFF2-40B4-BE49-F238E27FC236}">
                <a16:creationId xmlns:a16="http://schemas.microsoft.com/office/drawing/2014/main" id="{626589E4-3A3F-4C1F-92B5-3285A5229F8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6" name="Line 3625">
            <a:extLst>
              <a:ext uri="{FF2B5EF4-FFF2-40B4-BE49-F238E27FC236}">
                <a16:creationId xmlns:a16="http://schemas.microsoft.com/office/drawing/2014/main" id="{955D66EC-7CD6-48F8-9B63-2ABE0BF0705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7" name="Line 3626">
            <a:extLst>
              <a:ext uri="{FF2B5EF4-FFF2-40B4-BE49-F238E27FC236}">
                <a16:creationId xmlns:a16="http://schemas.microsoft.com/office/drawing/2014/main" id="{605F9366-3551-4147-BA60-2C76C700A5A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8" name="Line 3627">
            <a:extLst>
              <a:ext uri="{FF2B5EF4-FFF2-40B4-BE49-F238E27FC236}">
                <a16:creationId xmlns:a16="http://schemas.microsoft.com/office/drawing/2014/main" id="{3C2B0400-F16D-404D-9664-E863061759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29" name="Group 3818">
          <a:extLst>
            <a:ext uri="{FF2B5EF4-FFF2-40B4-BE49-F238E27FC236}">
              <a16:creationId xmlns:a16="http://schemas.microsoft.com/office/drawing/2014/main" id="{744D2D02-56C3-4138-BF6A-74EAE0C7CF3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30" name="Line 3819">
            <a:extLst>
              <a:ext uri="{FF2B5EF4-FFF2-40B4-BE49-F238E27FC236}">
                <a16:creationId xmlns:a16="http://schemas.microsoft.com/office/drawing/2014/main" id="{FE5A5DDC-98A5-493E-A1B1-687D8119684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1" name="Line 3820">
            <a:extLst>
              <a:ext uri="{FF2B5EF4-FFF2-40B4-BE49-F238E27FC236}">
                <a16:creationId xmlns:a16="http://schemas.microsoft.com/office/drawing/2014/main" id="{379ECD79-C9C5-4F37-9A7C-5760E9F73DA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2" name="Line 3821">
            <a:extLst>
              <a:ext uri="{FF2B5EF4-FFF2-40B4-BE49-F238E27FC236}">
                <a16:creationId xmlns:a16="http://schemas.microsoft.com/office/drawing/2014/main" id="{3F82B179-7036-446F-9565-B9B2F8D4202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3" name="Line 3822">
            <a:extLst>
              <a:ext uri="{FF2B5EF4-FFF2-40B4-BE49-F238E27FC236}">
                <a16:creationId xmlns:a16="http://schemas.microsoft.com/office/drawing/2014/main" id="{DE0D876A-6E88-4CEF-A37A-F0F07A6E6D0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4" name="Line 3823">
            <a:extLst>
              <a:ext uri="{FF2B5EF4-FFF2-40B4-BE49-F238E27FC236}">
                <a16:creationId xmlns:a16="http://schemas.microsoft.com/office/drawing/2014/main" id="{D510C56B-0930-4544-BAC2-10D02C816A4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" name="Line 3824">
            <a:extLst>
              <a:ext uri="{FF2B5EF4-FFF2-40B4-BE49-F238E27FC236}">
                <a16:creationId xmlns:a16="http://schemas.microsoft.com/office/drawing/2014/main" id="{757982F4-05E3-4D26-8E92-66080B5954B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36" name="Group 3825">
          <a:extLst>
            <a:ext uri="{FF2B5EF4-FFF2-40B4-BE49-F238E27FC236}">
              <a16:creationId xmlns:a16="http://schemas.microsoft.com/office/drawing/2014/main" id="{57D92788-FA77-4495-A340-1FD2D0C9A03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37" name="Line 3826">
            <a:extLst>
              <a:ext uri="{FF2B5EF4-FFF2-40B4-BE49-F238E27FC236}">
                <a16:creationId xmlns:a16="http://schemas.microsoft.com/office/drawing/2014/main" id="{0FC417DF-F31D-484A-95BC-94D47140C15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" name="Line 3827">
            <a:extLst>
              <a:ext uri="{FF2B5EF4-FFF2-40B4-BE49-F238E27FC236}">
                <a16:creationId xmlns:a16="http://schemas.microsoft.com/office/drawing/2014/main" id="{AFF47F96-C989-4D20-910B-AF827BC9CDF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9" name="Line 3828">
            <a:extLst>
              <a:ext uri="{FF2B5EF4-FFF2-40B4-BE49-F238E27FC236}">
                <a16:creationId xmlns:a16="http://schemas.microsoft.com/office/drawing/2014/main" id="{88D90F4D-ED38-4C15-80AE-7E3456C158C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0" name="Line 3829">
            <a:extLst>
              <a:ext uri="{FF2B5EF4-FFF2-40B4-BE49-F238E27FC236}">
                <a16:creationId xmlns:a16="http://schemas.microsoft.com/office/drawing/2014/main" id="{ED0DDD69-30CB-440C-A638-3B26254B458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1" name="Line 3830">
            <a:extLst>
              <a:ext uri="{FF2B5EF4-FFF2-40B4-BE49-F238E27FC236}">
                <a16:creationId xmlns:a16="http://schemas.microsoft.com/office/drawing/2014/main" id="{151196D4-B4C0-4B6D-9F9B-FA6F1EFBC22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2" name="Line 3831">
            <a:extLst>
              <a:ext uri="{FF2B5EF4-FFF2-40B4-BE49-F238E27FC236}">
                <a16:creationId xmlns:a16="http://schemas.microsoft.com/office/drawing/2014/main" id="{3D4CC143-F8BA-4605-9C2F-253464752DB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43" name="Group 3832">
          <a:extLst>
            <a:ext uri="{FF2B5EF4-FFF2-40B4-BE49-F238E27FC236}">
              <a16:creationId xmlns:a16="http://schemas.microsoft.com/office/drawing/2014/main" id="{66A3EB6F-42B6-4EE3-9BBA-9685BF6E7B0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44" name="Line 3833">
            <a:extLst>
              <a:ext uri="{FF2B5EF4-FFF2-40B4-BE49-F238E27FC236}">
                <a16:creationId xmlns:a16="http://schemas.microsoft.com/office/drawing/2014/main" id="{1B39FE79-6B2E-4836-8C2F-C6DD0DB01F0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5" name="Line 3834">
            <a:extLst>
              <a:ext uri="{FF2B5EF4-FFF2-40B4-BE49-F238E27FC236}">
                <a16:creationId xmlns:a16="http://schemas.microsoft.com/office/drawing/2014/main" id="{0BD03A5F-6EBC-4204-BB56-B7F668A9CAC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6" name="Line 3835">
            <a:extLst>
              <a:ext uri="{FF2B5EF4-FFF2-40B4-BE49-F238E27FC236}">
                <a16:creationId xmlns:a16="http://schemas.microsoft.com/office/drawing/2014/main" id="{E368E230-285D-472E-AB9C-6E914456DFD7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7" name="Line 3836">
            <a:extLst>
              <a:ext uri="{FF2B5EF4-FFF2-40B4-BE49-F238E27FC236}">
                <a16:creationId xmlns:a16="http://schemas.microsoft.com/office/drawing/2014/main" id="{59F21B23-F5E7-4E2C-8C45-431235115C9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8" name="Line 3837">
            <a:extLst>
              <a:ext uri="{FF2B5EF4-FFF2-40B4-BE49-F238E27FC236}">
                <a16:creationId xmlns:a16="http://schemas.microsoft.com/office/drawing/2014/main" id="{2D386F00-6A5A-4310-920D-CDF51522AB4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9" name="Line 3838">
            <a:extLst>
              <a:ext uri="{FF2B5EF4-FFF2-40B4-BE49-F238E27FC236}">
                <a16:creationId xmlns:a16="http://schemas.microsoft.com/office/drawing/2014/main" id="{794DAF8B-B5F4-4947-9584-38B5F560B02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50" name="Group 3839">
          <a:extLst>
            <a:ext uri="{FF2B5EF4-FFF2-40B4-BE49-F238E27FC236}">
              <a16:creationId xmlns:a16="http://schemas.microsoft.com/office/drawing/2014/main" id="{96739A49-DBC0-4559-9B4C-4C7849B0216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51" name="Line 3840">
            <a:extLst>
              <a:ext uri="{FF2B5EF4-FFF2-40B4-BE49-F238E27FC236}">
                <a16:creationId xmlns:a16="http://schemas.microsoft.com/office/drawing/2014/main" id="{63BFA9C0-8528-422D-AA17-7143F11676B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" name="Line 3841">
            <a:extLst>
              <a:ext uri="{FF2B5EF4-FFF2-40B4-BE49-F238E27FC236}">
                <a16:creationId xmlns:a16="http://schemas.microsoft.com/office/drawing/2014/main" id="{CC7A74AE-51F4-475B-9CA9-163C61B55B9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3" name="Line 3842">
            <a:extLst>
              <a:ext uri="{FF2B5EF4-FFF2-40B4-BE49-F238E27FC236}">
                <a16:creationId xmlns:a16="http://schemas.microsoft.com/office/drawing/2014/main" id="{656FECBD-8E2D-428A-8893-971D10C276A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4" name="Line 3843">
            <a:extLst>
              <a:ext uri="{FF2B5EF4-FFF2-40B4-BE49-F238E27FC236}">
                <a16:creationId xmlns:a16="http://schemas.microsoft.com/office/drawing/2014/main" id="{F76D8595-B227-460C-8744-50677B4DFFB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5" name="Line 3844">
            <a:extLst>
              <a:ext uri="{FF2B5EF4-FFF2-40B4-BE49-F238E27FC236}">
                <a16:creationId xmlns:a16="http://schemas.microsoft.com/office/drawing/2014/main" id="{D2641E61-94FD-4460-8391-3F4B71E12CE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6" name="Line 3845">
            <a:extLst>
              <a:ext uri="{FF2B5EF4-FFF2-40B4-BE49-F238E27FC236}">
                <a16:creationId xmlns:a16="http://schemas.microsoft.com/office/drawing/2014/main" id="{A8A5021A-CAB4-4BC1-8432-CF0E4E07171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57" name="Group 3846">
          <a:extLst>
            <a:ext uri="{FF2B5EF4-FFF2-40B4-BE49-F238E27FC236}">
              <a16:creationId xmlns:a16="http://schemas.microsoft.com/office/drawing/2014/main" id="{541B747E-F948-4B1E-B7A8-4E72949940F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58" name="Line 3847">
            <a:extLst>
              <a:ext uri="{FF2B5EF4-FFF2-40B4-BE49-F238E27FC236}">
                <a16:creationId xmlns:a16="http://schemas.microsoft.com/office/drawing/2014/main" id="{F2242617-2182-4B77-9096-362BA3813A5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9" name="Line 3848">
            <a:extLst>
              <a:ext uri="{FF2B5EF4-FFF2-40B4-BE49-F238E27FC236}">
                <a16:creationId xmlns:a16="http://schemas.microsoft.com/office/drawing/2014/main" id="{F177DD30-D9A3-4F4F-ACA4-963C3C89678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0" name="Line 3849">
            <a:extLst>
              <a:ext uri="{FF2B5EF4-FFF2-40B4-BE49-F238E27FC236}">
                <a16:creationId xmlns:a16="http://schemas.microsoft.com/office/drawing/2014/main" id="{061AFAAA-CE52-4B57-ACD9-514FC3F2D7E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1" name="Line 3850">
            <a:extLst>
              <a:ext uri="{FF2B5EF4-FFF2-40B4-BE49-F238E27FC236}">
                <a16:creationId xmlns:a16="http://schemas.microsoft.com/office/drawing/2014/main" id="{B38A7C1C-D4E1-4DD7-9C12-3FFD291EBD3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2" name="Line 3851">
            <a:extLst>
              <a:ext uri="{FF2B5EF4-FFF2-40B4-BE49-F238E27FC236}">
                <a16:creationId xmlns:a16="http://schemas.microsoft.com/office/drawing/2014/main" id="{F98B3C82-38B3-44B5-962F-C335CB4CA7D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3" name="Line 3852">
            <a:extLst>
              <a:ext uri="{FF2B5EF4-FFF2-40B4-BE49-F238E27FC236}">
                <a16:creationId xmlns:a16="http://schemas.microsoft.com/office/drawing/2014/main" id="{6F7A0D70-6509-4A8F-9716-353445A7CCC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1564" name="Line 3855">
          <a:extLst>
            <a:ext uri="{FF2B5EF4-FFF2-40B4-BE49-F238E27FC236}">
              <a16:creationId xmlns:a16="http://schemas.microsoft.com/office/drawing/2014/main" id="{6C3A04D5-DE45-4F8E-888B-D9E7E71BC678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1565" name="Line 3856">
          <a:extLst>
            <a:ext uri="{FF2B5EF4-FFF2-40B4-BE49-F238E27FC236}">
              <a16:creationId xmlns:a16="http://schemas.microsoft.com/office/drawing/2014/main" id="{73AFE7E2-06A6-41F3-9E74-E074D49C1ACD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1566" name="Line 3857">
          <a:extLst>
            <a:ext uri="{FF2B5EF4-FFF2-40B4-BE49-F238E27FC236}">
              <a16:creationId xmlns:a16="http://schemas.microsoft.com/office/drawing/2014/main" id="{9E27D4DC-ABD4-4AB8-94A7-AF852DC42469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1567" name="Line 3858">
          <a:extLst>
            <a:ext uri="{FF2B5EF4-FFF2-40B4-BE49-F238E27FC236}">
              <a16:creationId xmlns:a16="http://schemas.microsoft.com/office/drawing/2014/main" id="{DD298D67-EB92-4B78-A18C-6A8FE4998CCD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1568" name="Line 3859">
          <a:extLst>
            <a:ext uri="{FF2B5EF4-FFF2-40B4-BE49-F238E27FC236}">
              <a16:creationId xmlns:a16="http://schemas.microsoft.com/office/drawing/2014/main" id="{7479A6B6-E84C-4B21-9892-9E5475990074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69" name="Group 3860">
          <a:extLst>
            <a:ext uri="{FF2B5EF4-FFF2-40B4-BE49-F238E27FC236}">
              <a16:creationId xmlns:a16="http://schemas.microsoft.com/office/drawing/2014/main" id="{C98FFE09-818A-422F-BF06-8E838F3214F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70" name="Line 3861">
            <a:extLst>
              <a:ext uri="{FF2B5EF4-FFF2-40B4-BE49-F238E27FC236}">
                <a16:creationId xmlns:a16="http://schemas.microsoft.com/office/drawing/2014/main" id="{383AE2D1-C65E-4534-A8B9-93F6BC9B779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1" name="Line 3862">
            <a:extLst>
              <a:ext uri="{FF2B5EF4-FFF2-40B4-BE49-F238E27FC236}">
                <a16:creationId xmlns:a16="http://schemas.microsoft.com/office/drawing/2014/main" id="{17B99332-3D33-41D4-BE1C-48C98BC6F1E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2" name="Line 3863">
            <a:extLst>
              <a:ext uri="{FF2B5EF4-FFF2-40B4-BE49-F238E27FC236}">
                <a16:creationId xmlns:a16="http://schemas.microsoft.com/office/drawing/2014/main" id="{CBE81D60-57EC-466E-81D4-A42A46CAF5A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3" name="Line 3864">
            <a:extLst>
              <a:ext uri="{FF2B5EF4-FFF2-40B4-BE49-F238E27FC236}">
                <a16:creationId xmlns:a16="http://schemas.microsoft.com/office/drawing/2014/main" id="{E18357C0-B8EC-4733-AAFD-58CA62D21AD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4" name="Line 3865">
            <a:extLst>
              <a:ext uri="{FF2B5EF4-FFF2-40B4-BE49-F238E27FC236}">
                <a16:creationId xmlns:a16="http://schemas.microsoft.com/office/drawing/2014/main" id="{FC065F43-8DAE-4079-B461-F4055FB0AC6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5" name="Line 3866">
            <a:extLst>
              <a:ext uri="{FF2B5EF4-FFF2-40B4-BE49-F238E27FC236}">
                <a16:creationId xmlns:a16="http://schemas.microsoft.com/office/drawing/2014/main" id="{0DC439B3-53FE-49E6-8DDB-FB5945867D3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76" name="Group 3867">
          <a:extLst>
            <a:ext uri="{FF2B5EF4-FFF2-40B4-BE49-F238E27FC236}">
              <a16:creationId xmlns:a16="http://schemas.microsoft.com/office/drawing/2014/main" id="{832F57FB-08A8-4E7B-B27D-229F8FF37C5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77" name="Line 3868">
            <a:extLst>
              <a:ext uri="{FF2B5EF4-FFF2-40B4-BE49-F238E27FC236}">
                <a16:creationId xmlns:a16="http://schemas.microsoft.com/office/drawing/2014/main" id="{A9CAB23B-C350-4C6D-B66A-4968A2C60B4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8" name="Line 3869">
            <a:extLst>
              <a:ext uri="{FF2B5EF4-FFF2-40B4-BE49-F238E27FC236}">
                <a16:creationId xmlns:a16="http://schemas.microsoft.com/office/drawing/2014/main" id="{30BC94AC-ADEE-4658-8C18-10BF5D741F9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9" name="Line 3870">
            <a:extLst>
              <a:ext uri="{FF2B5EF4-FFF2-40B4-BE49-F238E27FC236}">
                <a16:creationId xmlns:a16="http://schemas.microsoft.com/office/drawing/2014/main" id="{F2D11151-7189-4ECE-904C-F99C2E108C9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0" name="Line 3871">
            <a:extLst>
              <a:ext uri="{FF2B5EF4-FFF2-40B4-BE49-F238E27FC236}">
                <a16:creationId xmlns:a16="http://schemas.microsoft.com/office/drawing/2014/main" id="{8EA62511-9B1A-4536-B1F7-89FBD174E81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1" name="Line 3872">
            <a:extLst>
              <a:ext uri="{FF2B5EF4-FFF2-40B4-BE49-F238E27FC236}">
                <a16:creationId xmlns:a16="http://schemas.microsoft.com/office/drawing/2014/main" id="{C684FEE1-A564-4219-9FD0-0D526978C38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2" name="Line 3873">
            <a:extLst>
              <a:ext uri="{FF2B5EF4-FFF2-40B4-BE49-F238E27FC236}">
                <a16:creationId xmlns:a16="http://schemas.microsoft.com/office/drawing/2014/main" id="{CF6FBA5B-3BCE-467B-9090-0DCC4D06F26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83" name="Group 3874">
          <a:extLst>
            <a:ext uri="{FF2B5EF4-FFF2-40B4-BE49-F238E27FC236}">
              <a16:creationId xmlns:a16="http://schemas.microsoft.com/office/drawing/2014/main" id="{892644AC-6064-4423-BCCA-535CAE7193A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84" name="Line 3875">
            <a:extLst>
              <a:ext uri="{FF2B5EF4-FFF2-40B4-BE49-F238E27FC236}">
                <a16:creationId xmlns:a16="http://schemas.microsoft.com/office/drawing/2014/main" id="{DD84F592-24FF-4D0F-A019-5DE94DA6E31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5" name="Line 3876">
            <a:extLst>
              <a:ext uri="{FF2B5EF4-FFF2-40B4-BE49-F238E27FC236}">
                <a16:creationId xmlns:a16="http://schemas.microsoft.com/office/drawing/2014/main" id="{BFB0EB82-3BB2-48CD-9D61-988DB06B3EF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6" name="Line 3877">
            <a:extLst>
              <a:ext uri="{FF2B5EF4-FFF2-40B4-BE49-F238E27FC236}">
                <a16:creationId xmlns:a16="http://schemas.microsoft.com/office/drawing/2014/main" id="{CAF8B6A7-EF35-43BA-8BAF-665785D2F69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7" name="Line 3878">
            <a:extLst>
              <a:ext uri="{FF2B5EF4-FFF2-40B4-BE49-F238E27FC236}">
                <a16:creationId xmlns:a16="http://schemas.microsoft.com/office/drawing/2014/main" id="{D1CBD61D-8A03-47F9-AF99-2343BA2C179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8" name="Line 3879">
            <a:extLst>
              <a:ext uri="{FF2B5EF4-FFF2-40B4-BE49-F238E27FC236}">
                <a16:creationId xmlns:a16="http://schemas.microsoft.com/office/drawing/2014/main" id="{F5FBBB18-3AE7-459B-9D24-D88403323C9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9" name="Line 3880">
            <a:extLst>
              <a:ext uri="{FF2B5EF4-FFF2-40B4-BE49-F238E27FC236}">
                <a16:creationId xmlns:a16="http://schemas.microsoft.com/office/drawing/2014/main" id="{A896A2DC-4D3E-4F38-B0B5-C458FA6363A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90" name="Group 3881">
          <a:extLst>
            <a:ext uri="{FF2B5EF4-FFF2-40B4-BE49-F238E27FC236}">
              <a16:creationId xmlns:a16="http://schemas.microsoft.com/office/drawing/2014/main" id="{99A85696-6E36-4A5A-9534-8C3DBBF526E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91" name="Line 3882">
            <a:extLst>
              <a:ext uri="{FF2B5EF4-FFF2-40B4-BE49-F238E27FC236}">
                <a16:creationId xmlns:a16="http://schemas.microsoft.com/office/drawing/2014/main" id="{486307BE-AAA5-4EE4-8D0C-2E4D059881E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2" name="Line 3883">
            <a:extLst>
              <a:ext uri="{FF2B5EF4-FFF2-40B4-BE49-F238E27FC236}">
                <a16:creationId xmlns:a16="http://schemas.microsoft.com/office/drawing/2014/main" id="{D245F631-7D47-4CC1-A7B1-43CD307A148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3" name="Line 3884">
            <a:extLst>
              <a:ext uri="{FF2B5EF4-FFF2-40B4-BE49-F238E27FC236}">
                <a16:creationId xmlns:a16="http://schemas.microsoft.com/office/drawing/2014/main" id="{F17441B8-C998-46AD-B082-D7665C7F1A9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4" name="Line 3885">
            <a:extLst>
              <a:ext uri="{FF2B5EF4-FFF2-40B4-BE49-F238E27FC236}">
                <a16:creationId xmlns:a16="http://schemas.microsoft.com/office/drawing/2014/main" id="{A4C98B09-0588-4B86-A378-FC06B21879E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5" name="Line 3886">
            <a:extLst>
              <a:ext uri="{FF2B5EF4-FFF2-40B4-BE49-F238E27FC236}">
                <a16:creationId xmlns:a16="http://schemas.microsoft.com/office/drawing/2014/main" id="{569F7FD7-D351-4F09-BE3C-6F46D0C3CB7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6" name="Line 3887">
            <a:extLst>
              <a:ext uri="{FF2B5EF4-FFF2-40B4-BE49-F238E27FC236}">
                <a16:creationId xmlns:a16="http://schemas.microsoft.com/office/drawing/2014/main" id="{EA98B750-8FDD-4D61-B12C-B1E05B70C45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597" name="Group 3888">
          <a:extLst>
            <a:ext uri="{FF2B5EF4-FFF2-40B4-BE49-F238E27FC236}">
              <a16:creationId xmlns:a16="http://schemas.microsoft.com/office/drawing/2014/main" id="{7BC65CFA-4E93-48CB-8E48-212271CE8CB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598" name="Line 3889">
            <a:extLst>
              <a:ext uri="{FF2B5EF4-FFF2-40B4-BE49-F238E27FC236}">
                <a16:creationId xmlns:a16="http://schemas.microsoft.com/office/drawing/2014/main" id="{D78F6F44-FB35-4F80-A1DA-70A020656E6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9" name="Line 3890">
            <a:extLst>
              <a:ext uri="{FF2B5EF4-FFF2-40B4-BE49-F238E27FC236}">
                <a16:creationId xmlns:a16="http://schemas.microsoft.com/office/drawing/2014/main" id="{04644003-0D3A-4F15-88DF-705A8EB5EAE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0" name="Line 3891">
            <a:extLst>
              <a:ext uri="{FF2B5EF4-FFF2-40B4-BE49-F238E27FC236}">
                <a16:creationId xmlns:a16="http://schemas.microsoft.com/office/drawing/2014/main" id="{3B60EAB1-000B-4ED0-AC96-030B38CF0B9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1" name="Line 3892">
            <a:extLst>
              <a:ext uri="{FF2B5EF4-FFF2-40B4-BE49-F238E27FC236}">
                <a16:creationId xmlns:a16="http://schemas.microsoft.com/office/drawing/2014/main" id="{4FC8ABAE-03CD-4EB8-8C63-F38DC857717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2" name="Line 3893">
            <a:extLst>
              <a:ext uri="{FF2B5EF4-FFF2-40B4-BE49-F238E27FC236}">
                <a16:creationId xmlns:a16="http://schemas.microsoft.com/office/drawing/2014/main" id="{31789EB5-D177-47F5-BE8D-330D3473BFD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3" name="Line 3894">
            <a:extLst>
              <a:ext uri="{FF2B5EF4-FFF2-40B4-BE49-F238E27FC236}">
                <a16:creationId xmlns:a16="http://schemas.microsoft.com/office/drawing/2014/main" id="{AB0525B8-36BD-4025-A56C-AC4C6143154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04" name="Group 3895">
          <a:extLst>
            <a:ext uri="{FF2B5EF4-FFF2-40B4-BE49-F238E27FC236}">
              <a16:creationId xmlns:a16="http://schemas.microsoft.com/office/drawing/2014/main" id="{CD820CE9-0891-45DE-AD89-B2822AF3E09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05" name="Line 3896">
            <a:extLst>
              <a:ext uri="{FF2B5EF4-FFF2-40B4-BE49-F238E27FC236}">
                <a16:creationId xmlns:a16="http://schemas.microsoft.com/office/drawing/2014/main" id="{688755E0-E8F0-426B-AAC7-AD7E441F6F1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6" name="Line 3897">
            <a:extLst>
              <a:ext uri="{FF2B5EF4-FFF2-40B4-BE49-F238E27FC236}">
                <a16:creationId xmlns:a16="http://schemas.microsoft.com/office/drawing/2014/main" id="{796E12B7-05E6-4561-B33A-03F90119E68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7" name="Line 3898">
            <a:extLst>
              <a:ext uri="{FF2B5EF4-FFF2-40B4-BE49-F238E27FC236}">
                <a16:creationId xmlns:a16="http://schemas.microsoft.com/office/drawing/2014/main" id="{589964F4-5BB3-423C-8F48-F536A2B00DA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8" name="Line 3899">
            <a:extLst>
              <a:ext uri="{FF2B5EF4-FFF2-40B4-BE49-F238E27FC236}">
                <a16:creationId xmlns:a16="http://schemas.microsoft.com/office/drawing/2014/main" id="{E563446F-1D0A-440B-818B-328749F0ECA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9" name="Line 3900">
            <a:extLst>
              <a:ext uri="{FF2B5EF4-FFF2-40B4-BE49-F238E27FC236}">
                <a16:creationId xmlns:a16="http://schemas.microsoft.com/office/drawing/2014/main" id="{C43A31F9-4620-4B9F-8799-899601A11C2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0" name="Line 3901">
            <a:extLst>
              <a:ext uri="{FF2B5EF4-FFF2-40B4-BE49-F238E27FC236}">
                <a16:creationId xmlns:a16="http://schemas.microsoft.com/office/drawing/2014/main" id="{38F846EC-552A-4343-B5F0-18829912F33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11" name="Group 3902">
          <a:extLst>
            <a:ext uri="{FF2B5EF4-FFF2-40B4-BE49-F238E27FC236}">
              <a16:creationId xmlns:a16="http://schemas.microsoft.com/office/drawing/2014/main" id="{E9F5B3FC-927F-4870-B5AE-01004A77C17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12" name="Line 3903">
            <a:extLst>
              <a:ext uri="{FF2B5EF4-FFF2-40B4-BE49-F238E27FC236}">
                <a16:creationId xmlns:a16="http://schemas.microsoft.com/office/drawing/2014/main" id="{FF453A56-0BBF-4D25-9F94-EB42F5260F6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3" name="Line 3904">
            <a:extLst>
              <a:ext uri="{FF2B5EF4-FFF2-40B4-BE49-F238E27FC236}">
                <a16:creationId xmlns:a16="http://schemas.microsoft.com/office/drawing/2014/main" id="{CF1E705A-895C-49F6-9B95-EBA3B3B2140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4" name="Line 3905">
            <a:extLst>
              <a:ext uri="{FF2B5EF4-FFF2-40B4-BE49-F238E27FC236}">
                <a16:creationId xmlns:a16="http://schemas.microsoft.com/office/drawing/2014/main" id="{E2F727D2-DB72-494E-A7AB-21ED7BCD05F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5" name="Line 3906">
            <a:extLst>
              <a:ext uri="{FF2B5EF4-FFF2-40B4-BE49-F238E27FC236}">
                <a16:creationId xmlns:a16="http://schemas.microsoft.com/office/drawing/2014/main" id="{B3060CA3-E841-46D6-8E58-C25BE6E3B09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6" name="Line 3907">
            <a:extLst>
              <a:ext uri="{FF2B5EF4-FFF2-40B4-BE49-F238E27FC236}">
                <a16:creationId xmlns:a16="http://schemas.microsoft.com/office/drawing/2014/main" id="{C4037ED8-1718-42A4-83B4-FF7F53F3494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7" name="Line 3908">
            <a:extLst>
              <a:ext uri="{FF2B5EF4-FFF2-40B4-BE49-F238E27FC236}">
                <a16:creationId xmlns:a16="http://schemas.microsoft.com/office/drawing/2014/main" id="{E7869E88-EE4D-4D5F-9A7F-7E5BB9BB5E8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18" name="Group 3909">
          <a:extLst>
            <a:ext uri="{FF2B5EF4-FFF2-40B4-BE49-F238E27FC236}">
              <a16:creationId xmlns:a16="http://schemas.microsoft.com/office/drawing/2014/main" id="{3E4B89EA-51B7-4870-B5B4-C8F6ABE3B81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19" name="Line 3910">
            <a:extLst>
              <a:ext uri="{FF2B5EF4-FFF2-40B4-BE49-F238E27FC236}">
                <a16:creationId xmlns:a16="http://schemas.microsoft.com/office/drawing/2014/main" id="{351656C2-85B0-4DAB-AF46-5243D626CEDC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0" name="Line 3911">
            <a:extLst>
              <a:ext uri="{FF2B5EF4-FFF2-40B4-BE49-F238E27FC236}">
                <a16:creationId xmlns:a16="http://schemas.microsoft.com/office/drawing/2014/main" id="{258B774F-DF64-4AFB-A305-8AF56299B72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1" name="Line 3912">
            <a:extLst>
              <a:ext uri="{FF2B5EF4-FFF2-40B4-BE49-F238E27FC236}">
                <a16:creationId xmlns:a16="http://schemas.microsoft.com/office/drawing/2014/main" id="{EA38B9FC-B3B0-4093-B93B-05469E75723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2" name="Line 3913">
            <a:extLst>
              <a:ext uri="{FF2B5EF4-FFF2-40B4-BE49-F238E27FC236}">
                <a16:creationId xmlns:a16="http://schemas.microsoft.com/office/drawing/2014/main" id="{E26EA7D5-F0E1-43C0-8731-ED906E9D081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3" name="Line 3914">
            <a:extLst>
              <a:ext uri="{FF2B5EF4-FFF2-40B4-BE49-F238E27FC236}">
                <a16:creationId xmlns:a16="http://schemas.microsoft.com/office/drawing/2014/main" id="{0B01816D-31A2-4CE2-A30E-C10C4B4770D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4" name="Line 3915">
            <a:extLst>
              <a:ext uri="{FF2B5EF4-FFF2-40B4-BE49-F238E27FC236}">
                <a16:creationId xmlns:a16="http://schemas.microsoft.com/office/drawing/2014/main" id="{77D3D097-1CDC-4ED0-98C2-9520384B316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25" name="Group 3916">
          <a:extLst>
            <a:ext uri="{FF2B5EF4-FFF2-40B4-BE49-F238E27FC236}">
              <a16:creationId xmlns:a16="http://schemas.microsoft.com/office/drawing/2014/main" id="{E30850D7-0C16-4DF5-B959-822DAB70A96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26" name="Line 3917">
            <a:extLst>
              <a:ext uri="{FF2B5EF4-FFF2-40B4-BE49-F238E27FC236}">
                <a16:creationId xmlns:a16="http://schemas.microsoft.com/office/drawing/2014/main" id="{41CEA78C-C8E0-4DBE-9AEA-84D603A1E86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7" name="Line 3918">
            <a:extLst>
              <a:ext uri="{FF2B5EF4-FFF2-40B4-BE49-F238E27FC236}">
                <a16:creationId xmlns:a16="http://schemas.microsoft.com/office/drawing/2014/main" id="{65D1A101-9AFA-4DA5-A077-F8FB1B0A340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8" name="Line 3919">
            <a:extLst>
              <a:ext uri="{FF2B5EF4-FFF2-40B4-BE49-F238E27FC236}">
                <a16:creationId xmlns:a16="http://schemas.microsoft.com/office/drawing/2014/main" id="{BD400164-2BAB-4FC9-BFCF-8208E91C75B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9" name="Line 3920">
            <a:extLst>
              <a:ext uri="{FF2B5EF4-FFF2-40B4-BE49-F238E27FC236}">
                <a16:creationId xmlns:a16="http://schemas.microsoft.com/office/drawing/2014/main" id="{B335C47B-F338-4A69-B23A-9E3D7578882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0" name="Line 3921">
            <a:extLst>
              <a:ext uri="{FF2B5EF4-FFF2-40B4-BE49-F238E27FC236}">
                <a16:creationId xmlns:a16="http://schemas.microsoft.com/office/drawing/2014/main" id="{2EEFBBC3-0690-4BE2-876D-168067148D9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1" name="Line 3922">
            <a:extLst>
              <a:ext uri="{FF2B5EF4-FFF2-40B4-BE49-F238E27FC236}">
                <a16:creationId xmlns:a16="http://schemas.microsoft.com/office/drawing/2014/main" id="{E74B649F-E8F3-4F5F-8FE6-413F352300F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32" name="Group 3923">
          <a:extLst>
            <a:ext uri="{FF2B5EF4-FFF2-40B4-BE49-F238E27FC236}">
              <a16:creationId xmlns:a16="http://schemas.microsoft.com/office/drawing/2014/main" id="{853F5210-2A8F-4F6C-AAD7-28AD0A3B6EB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33" name="Line 3924">
            <a:extLst>
              <a:ext uri="{FF2B5EF4-FFF2-40B4-BE49-F238E27FC236}">
                <a16:creationId xmlns:a16="http://schemas.microsoft.com/office/drawing/2014/main" id="{F57FCCAD-A9BC-46B1-9265-84276654A79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4" name="Line 3925">
            <a:extLst>
              <a:ext uri="{FF2B5EF4-FFF2-40B4-BE49-F238E27FC236}">
                <a16:creationId xmlns:a16="http://schemas.microsoft.com/office/drawing/2014/main" id="{A8FD80EA-189E-49C1-9D19-B26DE4FD9DE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5" name="Line 3926">
            <a:extLst>
              <a:ext uri="{FF2B5EF4-FFF2-40B4-BE49-F238E27FC236}">
                <a16:creationId xmlns:a16="http://schemas.microsoft.com/office/drawing/2014/main" id="{E737FE1C-9108-42ED-B83C-70715C42C61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6" name="Line 3927">
            <a:extLst>
              <a:ext uri="{FF2B5EF4-FFF2-40B4-BE49-F238E27FC236}">
                <a16:creationId xmlns:a16="http://schemas.microsoft.com/office/drawing/2014/main" id="{DAE841B8-EF8B-4262-8DB0-0F8E7205E33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7" name="Line 3928">
            <a:extLst>
              <a:ext uri="{FF2B5EF4-FFF2-40B4-BE49-F238E27FC236}">
                <a16:creationId xmlns:a16="http://schemas.microsoft.com/office/drawing/2014/main" id="{37174185-4456-42D4-B554-0EC79EA9B00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38" name="Line 3929">
            <a:extLst>
              <a:ext uri="{FF2B5EF4-FFF2-40B4-BE49-F238E27FC236}">
                <a16:creationId xmlns:a16="http://schemas.microsoft.com/office/drawing/2014/main" id="{171DA9FC-89A1-4B88-8C14-4B7605ECCBD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39" name="Group 3930">
          <a:extLst>
            <a:ext uri="{FF2B5EF4-FFF2-40B4-BE49-F238E27FC236}">
              <a16:creationId xmlns:a16="http://schemas.microsoft.com/office/drawing/2014/main" id="{567172E4-8F95-4FDA-832D-C55F5A1D1E0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40" name="Line 3931">
            <a:extLst>
              <a:ext uri="{FF2B5EF4-FFF2-40B4-BE49-F238E27FC236}">
                <a16:creationId xmlns:a16="http://schemas.microsoft.com/office/drawing/2014/main" id="{7D6901E8-5830-43E0-A3AE-621042DC8E2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1" name="Line 3932">
            <a:extLst>
              <a:ext uri="{FF2B5EF4-FFF2-40B4-BE49-F238E27FC236}">
                <a16:creationId xmlns:a16="http://schemas.microsoft.com/office/drawing/2014/main" id="{1968EC07-9740-404C-B038-7B4ADBF838A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2" name="Line 3933">
            <a:extLst>
              <a:ext uri="{FF2B5EF4-FFF2-40B4-BE49-F238E27FC236}">
                <a16:creationId xmlns:a16="http://schemas.microsoft.com/office/drawing/2014/main" id="{7E5A8F9A-FFB1-4720-91AA-B8F6047EFBC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3" name="Line 3934">
            <a:extLst>
              <a:ext uri="{FF2B5EF4-FFF2-40B4-BE49-F238E27FC236}">
                <a16:creationId xmlns:a16="http://schemas.microsoft.com/office/drawing/2014/main" id="{6FAEA80D-6202-478D-9546-1B348E3BF0D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4" name="Line 3935">
            <a:extLst>
              <a:ext uri="{FF2B5EF4-FFF2-40B4-BE49-F238E27FC236}">
                <a16:creationId xmlns:a16="http://schemas.microsoft.com/office/drawing/2014/main" id="{25F30CDA-2F78-46A0-8B9E-30E1B8D8549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5" name="Line 3936">
            <a:extLst>
              <a:ext uri="{FF2B5EF4-FFF2-40B4-BE49-F238E27FC236}">
                <a16:creationId xmlns:a16="http://schemas.microsoft.com/office/drawing/2014/main" id="{0B982869-AA53-48B0-BD81-0068D756567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46" name="Group 3937">
          <a:extLst>
            <a:ext uri="{FF2B5EF4-FFF2-40B4-BE49-F238E27FC236}">
              <a16:creationId xmlns:a16="http://schemas.microsoft.com/office/drawing/2014/main" id="{A1ABE848-26A4-474C-93E9-4C8F1726477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47" name="Line 3938">
            <a:extLst>
              <a:ext uri="{FF2B5EF4-FFF2-40B4-BE49-F238E27FC236}">
                <a16:creationId xmlns:a16="http://schemas.microsoft.com/office/drawing/2014/main" id="{6597ED9E-5125-4762-8C95-DA367E64A23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8" name="Line 3939">
            <a:extLst>
              <a:ext uri="{FF2B5EF4-FFF2-40B4-BE49-F238E27FC236}">
                <a16:creationId xmlns:a16="http://schemas.microsoft.com/office/drawing/2014/main" id="{6370C774-D2DB-4255-B561-107976463C5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9" name="Line 3940">
            <a:extLst>
              <a:ext uri="{FF2B5EF4-FFF2-40B4-BE49-F238E27FC236}">
                <a16:creationId xmlns:a16="http://schemas.microsoft.com/office/drawing/2014/main" id="{9F68E8AD-2689-4287-887E-DD6BDEF3776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0" name="Line 3941">
            <a:extLst>
              <a:ext uri="{FF2B5EF4-FFF2-40B4-BE49-F238E27FC236}">
                <a16:creationId xmlns:a16="http://schemas.microsoft.com/office/drawing/2014/main" id="{286B32DB-64D4-433E-AF93-D5D0A26FFD6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1" name="Line 3942">
            <a:extLst>
              <a:ext uri="{FF2B5EF4-FFF2-40B4-BE49-F238E27FC236}">
                <a16:creationId xmlns:a16="http://schemas.microsoft.com/office/drawing/2014/main" id="{724670B4-3AF1-474E-A6F0-5BEFA99322C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2" name="Line 3943">
            <a:extLst>
              <a:ext uri="{FF2B5EF4-FFF2-40B4-BE49-F238E27FC236}">
                <a16:creationId xmlns:a16="http://schemas.microsoft.com/office/drawing/2014/main" id="{2A791280-8204-4A2D-B571-6F7AEFD9862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53" name="Group 3944">
          <a:extLst>
            <a:ext uri="{FF2B5EF4-FFF2-40B4-BE49-F238E27FC236}">
              <a16:creationId xmlns:a16="http://schemas.microsoft.com/office/drawing/2014/main" id="{EBEE52C6-11E0-4BD0-8523-F0BC1C2184F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54" name="Line 3945">
            <a:extLst>
              <a:ext uri="{FF2B5EF4-FFF2-40B4-BE49-F238E27FC236}">
                <a16:creationId xmlns:a16="http://schemas.microsoft.com/office/drawing/2014/main" id="{7471CF0B-F11E-4249-AEC8-55E8152EEE4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5" name="Line 3946">
            <a:extLst>
              <a:ext uri="{FF2B5EF4-FFF2-40B4-BE49-F238E27FC236}">
                <a16:creationId xmlns:a16="http://schemas.microsoft.com/office/drawing/2014/main" id="{A185608B-71D9-4FF6-8C6A-C371F086E4C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6" name="Line 3947">
            <a:extLst>
              <a:ext uri="{FF2B5EF4-FFF2-40B4-BE49-F238E27FC236}">
                <a16:creationId xmlns:a16="http://schemas.microsoft.com/office/drawing/2014/main" id="{0F884043-A72E-445F-8FFC-6776E580025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7" name="Line 3948">
            <a:extLst>
              <a:ext uri="{FF2B5EF4-FFF2-40B4-BE49-F238E27FC236}">
                <a16:creationId xmlns:a16="http://schemas.microsoft.com/office/drawing/2014/main" id="{9B98DE57-BF1A-4550-AB88-12C9053EBB4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8" name="Line 3949">
            <a:extLst>
              <a:ext uri="{FF2B5EF4-FFF2-40B4-BE49-F238E27FC236}">
                <a16:creationId xmlns:a16="http://schemas.microsoft.com/office/drawing/2014/main" id="{48DED80A-658F-4E19-A44C-E4EF25D2B70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9" name="Line 3950">
            <a:extLst>
              <a:ext uri="{FF2B5EF4-FFF2-40B4-BE49-F238E27FC236}">
                <a16:creationId xmlns:a16="http://schemas.microsoft.com/office/drawing/2014/main" id="{6C235BE4-6C49-4F35-94F4-401C2400373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60" name="Group 3951">
          <a:extLst>
            <a:ext uri="{FF2B5EF4-FFF2-40B4-BE49-F238E27FC236}">
              <a16:creationId xmlns:a16="http://schemas.microsoft.com/office/drawing/2014/main" id="{47A6C74D-1300-4FAF-AAE1-57EBDFBBF48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61" name="Line 3952">
            <a:extLst>
              <a:ext uri="{FF2B5EF4-FFF2-40B4-BE49-F238E27FC236}">
                <a16:creationId xmlns:a16="http://schemas.microsoft.com/office/drawing/2014/main" id="{65E9413C-AFB0-4864-9001-3BC5EBE7CF7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" name="Line 3953">
            <a:extLst>
              <a:ext uri="{FF2B5EF4-FFF2-40B4-BE49-F238E27FC236}">
                <a16:creationId xmlns:a16="http://schemas.microsoft.com/office/drawing/2014/main" id="{908CBA54-D300-47F6-841F-B6850A511F0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3" name="Line 3954">
            <a:extLst>
              <a:ext uri="{FF2B5EF4-FFF2-40B4-BE49-F238E27FC236}">
                <a16:creationId xmlns:a16="http://schemas.microsoft.com/office/drawing/2014/main" id="{1873FE10-D6FD-4149-8CB0-739466BDE92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4" name="Line 3955">
            <a:extLst>
              <a:ext uri="{FF2B5EF4-FFF2-40B4-BE49-F238E27FC236}">
                <a16:creationId xmlns:a16="http://schemas.microsoft.com/office/drawing/2014/main" id="{1456DE9E-698E-42C4-9065-96D1F86018D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5" name="Line 3956">
            <a:extLst>
              <a:ext uri="{FF2B5EF4-FFF2-40B4-BE49-F238E27FC236}">
                <a16:creationId xmlns:a16="http://schemas.microsoft.com/office/drawing/2014/main" id="{D7F3CB0E-42D6-4785-8BFB-E7E6C28CA8F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6" name="Line 3957">
            <a:extLst>
              <a:ext uri="{FF2B5EF4-FFF2-40B4-BE49-F238E27FC236}">
                <a16:creationId xmlns:a16="http://schemas.microsoft.com/office/drawing/2014/main" id="{F5FBFF75-0CC1-473D-B2B2-BE9C3C1C983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67" name="Group 3958">
          <a:extLst>
            <a:ext uri="{FF2B5EF4-FFF2-40B4-BE49-F238E27FC236}">
              <a16:creationId xmlns:a16="http://schemas.microsoft.com/office/drawing/2014/main" id="{BAC2CADE-6FCD-4E0C-9386-52D5E3B8A96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68" name="Line 3959">
            <a:extLst>
              <a:ext uri="{FF2B5EF4-FFF2-40B4-BE49-F238E27FC236}">
                <a16:creationId xmlns:a16="http://schemas.microsoft.com/office/drawing/2014/main" id="{95A2A121-F844-4232-9F99-CEDCD5C3EAA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9" name="Line 3960">
            <a:extLst>
              <a:ext uri="{FF2B5EF4-FFF2-40B4-BE49-F238E27FC236}">
                <a16:creationId xmlns:a16="http://schemas.microsoft.com/office/drawing/2014/main" id="{A954F111-9737-4952-8270-731D4DC7ADE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0" name="Line 3961">
            <a:extLst>
              <a:ext uri="{FF2B5EF4-FFF2-40B4-BE49-F238E27FC236}">
                <a16:creationId xmlns:a16="http://schemas.microsoft.com/office/drawing/2014/main" id="{698A2216-17B5-4A35-A2C7-90F8095A49A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1" name="Line 3962">
            <a:extLst>
              <a:ext uri="{FF2B5EF4-FFF2-40B4-BE49-F238E27FC236}">
                <a16:creationId xmlns:a16="http://schemas.microsoft.com/office/drawing/2014/main" id="{9B002BD7-066E-4DE1-A455-B98C77B31E4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2" name="Line 3963">
            <a:extLst>
              <a:ext uri="{FF2B5EF4-FFF2-40B4-BE49-F238E27FC236}">
                <a16:creationId xmlns:a16="http://schemas.microsoft.com/office/drawing/2014/main" id="{A75E6926-0532-4DC7-A545-FE9D75ABCFA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3" name="Line 3964">
            <a:extLst>
              <a:ext uri="{FF2B5EF4-FFF2-40B4-BE49-F238E27FC236}">
                <a16:creationId xmlns:a16="http://schemas.microsoft.com/office/drawing/2014/main" id="{F93A8200-314B-42FA-AF44-4EF0029812C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74" name="Group 3965">
          <a:extLst>
            <a:ext uri="{FF2B5EF4-FFF2-40B4-BE49-F238E27FC236}">
              <a16:creationId xmlns:a16="http://schemas.microsoft.com/office/drawing/2014/main" id="{233ECB37-AD9D-41E6-A6E2-3C4A34E677B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75" name="Line 3966">
            <a:extLst>
              <a:ext uri="{FF2B5EF4-FFF2-40B4-BE49-F238E27FC236}">
                <a16:creationId xmlns:a16="http://schemas.microsoft.com/office/drawing/2014/main" id="{09C1C726-628B-416E-87B7-6C4C6C065C9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6" name="Line 3967">
            <a:extLst>
              <a:ext uri="{FF2B5EF4-FFF2-40B4-BE49-F238E27FC236}">
                <a16:creationId xmlns:a16="http://schemas.microsoft.com/office/drawing/2014/main" id="{0082FBB1-668E-41C2-9114-CEAA6016814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7" name="Line 3968">
            <a:extLst>
              <a:ext uri="{FF2B5EF4-FFF2-40B4-BE49-F238E27FC236}">
                <a16:creationId xmlns:a16="http://schemas.microsoft.com/office/drawing/2014/main" id="{A36FF15F-5BCE-4E14-98F4-7DD70E651EA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8" name="Line 3969">
            <a:extLst>
              <a:ext uri="{FF2B5EF4-FFF2-40B4-BE49-F238E27FC236}">
                <a16:creationId xmlns:a16="http://schemas.microsoft.com/office/drawing/2014/main" id="{1FDD5685-7CE5-4EE8-A25F-112153C7D81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9" name="Line 3970">
            <a:extLst>
              <a:ext uri="{FF2B5EF4-FFF2-40B4-BE49-F238E27FC236}">
                <a16:creationId xmlns:a16="http://schemas.microsoft.com/office/drawing/2014/main" id="{7B8BA16E-ABCF-42D3-8C9A-8D011EB90A8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0" name="Line 3971">
            <a:extLst>
              <a:ext uri="{FF2B5EF4-FFF2-40B4-BE49-F238E27FC236}">
                <a16:creationId xmlns:a16="http://schemas.microsoft.com/office/drawing/2014/main" id="{0D6FE3C0-324E-4DF9-BDE0-7C779D152A4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81" name="Group 3972">
          <a:extLst>
            <a:ext uri="{FF2B5EF4-FFF2-40B4-BE49-F238E27FC236}">
              <a16:creationId xmlns:a16="http://schemas.microsoft.com/office/drawing/2014/main" id="{64E634FC-0650-4CFB-A44C-0840A11C506E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82" name="Line 3973">
            <a:extLst>
              <a:ext uri="{FF2B5EF4-FFF2-40B4-BE49-F238E27FC236}">
                <a16:creationId xmlns:a16="http://schemas.microsoft.com/office/drawing/2014/main" id="{6368A0B3-9A40-435C-8923-4B4409BEFE3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3" name="Line 3974">
            <a:extLst>
              <a:ext uri="{FF2B5EF4-FFF2-40B4-BE49-F238E27FC236}">
                <a16:creationId xmlns:a16="http://schemas.microsoft.com/office/drawing/2014/main" id="{13555661-CDE2-4FAA-AE51-752D521FF67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4" name="Line 3975">
            <a:extLst>
              <a:ext uri="{FF2B5EF4-FFF2-40B4-BE49-F238E27FC236}">
                <a16:creationId xmlns:a16="http://schemas.microsoft.com/office/drawing/2014/main" id="{77D445ED-6DAA-4312-8DA8-02BC9B15884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5" name="Line 3976">
            <a:extLst>
              <a:ext uri="{FF2B5EF4-FFF2-40B4-BE49-F238E27FC236}">
                <a16:creationId xmlns:a16="http://schemas.microsoft.com/office/drawing/2014/main" id="{85861E4C-655C-42A6-B0F4-FDFF2E3B47D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6" name="Line 3977">
            <a:extLst>
              <a:ext uri="{FF2B5EF4-FFF2-40B4-BE49-F238E27FC236}">
                <a16:creationId xmlns:a16="http://schemas.microsoft.com/office/drawing/2014/main" id="{B9B4482F-8713-4D76-9641-10E753195B6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7" name="Line 3978">
            <a:extLst>
              <a:ext uri="{FF2B5EF4-FFF2-40B4-BE49-F238E27FC236}">
                <a16:creationId xmlns:a16="http://schemas.microsoft.com/office/drawing/2014/main" id="{EEFAEE99-8CE7-4B7D-A109-CDD8BDCE457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88" name="Group 3979">
          <a:extLst>
            <a:ext uri="{FF2B5EF4-FFF2-40B4-BE49-F238E27FC236}">
              <a16:creationId xmlns:a16="http://schemas.microsoft.com/office/drawing/2014/main" id="{1DA9FE64-0211-4DB8-A4FB-A1F582F6B2BD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89" name="Line 3980">
            <a:extLst>
              <a:ext uri="{FF2B5EF4-FFF2-40B4-BE49-F238E27FC236}">
                <a16:creationId xmlns:a16="http://schemas.microsoft.com/office/drawing/2014/main" id="{A9A9FAC2-E079-4269-8299-161B5613CEB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0" name="Line 3981">
            <a:extLst>
              <a:ext uri="{FF2B5EF4-FFF2-40B4-BE49-F238E27FC236}">
                <a16:creationId xmlns:a16="http://schemas.microsoft.com/office/drawing/2014/main" id="{44BC00D2-DCBE-4A10-9721-26AEF4D63C9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1" name="Line 3982">
            <a:extLst>
              <a:ext uri="{FF2B5EF4-FFF2-40B4-BE49-F238E27FC236}">
                <a16:creationId xmlns:a16="http://schemas.microsoft.com/office/drawing/2014/main" id="{26339E12-46BA-44F8-87DD-EF242BBA256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2" name="Line 3983">
            <a:extLst>
              <a:ext uri="{FF2B5EF4-FFF2-40B4-BE49-F238E27FC236}">
                <a16:creationId xmlns:a16="http://schemas.microsoft.com/office/drawing/2014/main" id="{F496F553-D1D0-424F-BFE4-55AEA098E6A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3" name="Line 3984">
            <a:extLst>
              <a:ext uri="{FF2B5EF4-FFF2-40B4-BE49-F238E27FC236}">
                <a16:creationId xmlns:a16="http://schemas.microsoft.com/office/drawing/2014/main" id="{862E9F4D-2E85-4703-95A5-9DEAA1AC387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4" name="Line 3985">
            <a:extLst>
              <a:ext uri="{FF2B5EF4-FFF2-40B4-BE49-F238E27FC236}">
                <a16:creationId xmlns:a16="http://schemas.microsoft.com/office/drawing/2014/main" id="{A9DC0CE0-ED52-4EC7-8968-302A536106D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695" name="Group 3986">
          <a:extLst>
            <a:ext uri="{FF2B5EF4-FFF2-40B4-BE49-F238E27FC236}">
              <a16:creationId xmlns:a16="http://schemas.microsoft.com/office/drawing/2014/main" id="{C2934E01-8349-4CFC-8E83-D5C475E132DF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696" name="Line 3987">
            <a:extLst>
              <a:ext uri="{FF2B5EF4-FFF2-40B4-BE49-F238E27FC236}">
                <a16:creationId xmlns:a16="http://schemas.microsoft.com/office/drawing/2014/main" id="{104E68E1-1A55-45EB-9DD1-744BF9056DB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7" name="Line 3988">
            <a:extLst>
              <a:ext uri="{FF2B5EF4-FFF2-40B4-BE49-F238E27FC236}">
                <a16:creationId xmlns:a16="http://schemas.microsoft.com/office/drawing/2014/main" id="{A7A3435C-9E12-4B88-B388-A1E2C5CB368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8" name="Line 3989">
            <a:extLst>
              <a:ext uri="{FF2B5EF4-FFF2-40B4-BE49-F238E27FC236}">
                <a16:creationId xmlns:a16="http://schemas.microsoft.com/office/drawing/2014/main" id="{8ACF4110-9248-4793-81A3-8A515A5F24E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9" name="Line 3990">
            <a:extLst>
              <a:ext uri="{FF2B5EF4-FFF2-40B4-BE49-F238E27FC236}">
                <a16:creationId xmlns:a16="http://schemas.microsoft.com/office/drawing/2014/main" id="{EDFC87D6-F2DD-4130-8F59-2B3F93F4270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0" name="Line 3991">
            <a:extLst>
              <a:ext uri="{FF2B5EF4-FFF2-40B4-BE49-F238E27FC236}">
                <a16:creationId xmlns:a16="http://schemas.microsoft.com/office/drawing/2014/main" id="{5F997891-7EF7-4FFF-BA63-01E23B08DF5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1" name="Line 3992">
            <a:extLst>
              <a:ext uri="{FF2B5EF4-FFF2-40B4-BE49-F238E27FC236}">
                <a16:creationId xmlns:a16="http://schemas.microsoft.com/office/drawing/2014/main" id="{BE9DA73F-3092-4496-8B29-77CEC58B95E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02" name="Group 3993">
          <a:extLst>
            <a:ext uri="{FF2B5EF4-FFF2-40B4-BE49-F238E27FC236}">
              <a16:creationId xmlns:a16="http://schemas.microsoft.com/office/drawing/2014/main" id="{413B2E81-A8D8-4BA0-B4CE-AD5213A42B6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03" name="Line 3994">
            <a:extLst>
              <a:ext uri="{FF2B5EF4-FFF2-40B4-BE49-F238E27FC236}">
                <a16:creationId xmlns:a16="http://schemas.microsoft.com/office/drawing/2014/main" id="{AC4926BB-9C62-466E-8C13-C98A0F92B77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4" name="Line 3995">
            <a:extLst>
              <a:ext uri="{FF2B5EF4-FFF2-40B4-BE49-F238E27FC236}">
                <a16:creationId xmlns:a16="http://schemas.microsoft.com/office/drawing/2014/main" id="{59BB08DA-8274-488F-8C18-6EE1EEDCE1D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5" name="Line 3996">
            <a:extLst>
              <a:ext uri="{FF2B5EF4-FFF2-40B4-BE49-F238E27FC236}">
                <a16:creationId xmlns:a16="http://schemas.microsoft.com/office/drawing/2014/main" id="{EE81B014-9921-4B12-AEF0-682E98E8898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6" name="Line 3997">
            <a:extLst>
              <a:ext uri="{FF2B5EF4-FFF2-40B4-BE49-F238E27FC236}">
                <a16:creationId xmlns:a16="http://schemas.microsoft.com/office/drawing/2014/main" id="{A9F75D73-35F9-4F09-BAA2-9AA6984B123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7" name="Line 3998">
            <a:extLst>
              <a:ext uri="{FF2B5EF4-FFF2-40B4-BE49-F238E27FC236}">
                <a16:creationId xmlns:a16="http://schemas.microsoft.com/office/drawing/2014/main" id="{C9A354C1-8ADE-4205-B6ED-873879DE7FD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8" name="Line 3999">
            <a:extLst>
              <a:ext uri="{FF2B5EF4-FFF2-40B4-BE49-F238E27FC236}">
                <a16:creationId xmlns:a16="http://schemas.microsoft.com/office/drawing/2014/main" id="{36E12B54-AAD3-46D7-B6B4-96598101314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09" name="Group 4000">
          <a:extLst>
            <a:ext uri="{FF2B5EF4-FFF2-40B4-BE49-F238E27FC236}">
              <a16:creationId xmlns:a16="http://schemas.microsoft.com/office/drawing/2014/main" id="{55116994-1D6A-49DB-88E3-27B1C345042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10" name="Line 4001">
            <a:extLst>
              <a:ext uri="{FF2B5EF4-FFF2-40B4-BE49-F238E27FC236}">
                <a16:creationId xmlns:a16="http://schemas.microsoft.com/office/drawing/2014/main" id="{93707C98-BB05-4BC8-9131-FE248BB1748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1" name="Line 4002">
            <a:extLst>
              <a:ext uri="{FF2B5EF4-FFF2-40B4-BE49-F238E27FC236}">
                <a16:creationId xmlns:a16="http://schemas.microsoft.com/office/drawing/2014/main" id="{3941656C-2256-4497-8E95-6C199D33547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2" name="Line 4003">
            <a:extLst>
              <a:ext uri="{FF2B5EF4-FFF2-40B4-BE49-F238E27FC236}">
                <a16:creationId xmlns:a16="http://schemas.microsoft.com/office/drawing/2014/main" id="{BD30AF05-47DD-46FA-A9B7-C5D738E81E1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3" name="Line 4004">
            <a:extLst>
              <a:ext uri="{FF2B5EF4-FFF2-40B4-BE49-F238E27FC236}">
                <a16:creationId xmlns:a16="http://schemas.microsoft.com/office/drawing/2014/main" id="{4B728ADA-A5BA-4245-B6EF-E882971ADFD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4" name="Line 4005">
            <a:extLst>
              <a:ext uri="{FF2B5EF4-FFF2-40B4-BE49-F238E27FC236}">
                <a16:creationId xmlns:a16="http://schemas.microsoft.com/office/drawing/2014/main" id="{C9E32FCD-3306-4967-8E65-B89B0A1DCF0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5" name="Line 4006">
            <a:extLst>
              <a:ext uri="{FF2B5EF4-FFF2-40B4-BE49-F238E27FC236}">
                <a16:creationId xmlns:a16="http://schemas.microsoft.com/office/drawing/2014/main" id="{98E4DA9E-AE3E-4254-91A6-4E5AA6907DC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16" name="Group 4007">
          <a:extLst>
            <a:ext uri="{FF2B5EF4-FFF2-40B4-BE49-F238E27FC236}">
              <a16:creationId xmlns:a16="http://schemas.microsoft.com/office/drawing/2014/main" id="{C1E0393D-A2AD-42F1-BA3E-96674FD3E6E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17" name="Line 4008">
            <a:extLst>
              <a:ext uri="{FF2B5EF4-FFF2-40B4-BE49-F238E27FC236}">
                <a16:creationId xmlns:a16="http://schemas.microsoft.com/office/drawing/2014/main" id="{AE7DDDEA-1AF9-4506-8216-2813311B744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8" name="Line 4009">
            <a:extLst>
              <a:ext uri="{FF2B5EF4-FFF2-40B4-BE49-F238E27FC236}">
                <a16:creationId xmlns:a16="http://schemas.microsoft.com/office/drawing/2014/main" id="{82D09FF2-76E7-491B-8A7E-659ACC2F2DC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9" name="Line 4010">
            <a:extLst>
              <a:ext uri="{FF2B5EF4-FFF2-40B4-BE49-F238E27FC236}">
                <a16:creationId xmlns:a16="http://schemas.microsoft.com/office/drawing/2014/main" id="{1DEEF89C-2DA2-49D1-8E8B-F4313CF6D124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0" name="Line 4011">
            <a:extLst>
              <a:ext uri="{FF2B5EF4-FFF2-40B4-BE49-F238E27FC236}">
                <a16:creationId xmlns:a16="http://schemas.microsoft.com/office/drawing/2014/main" id="{861D13F7-2786-479B-9698-BCC134A3AA3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1" name="Line 4012">
            <a:extLst>
              <a:ext uri="{FF2B5EF4-FFF2-40B4-BE49-F238E27FC236}">
                <a16:creationId xmlns:a16="http://schemas.microsoft.com/office/drawing/2014/main" id="{6E819879-6FB5-48F7-B907-FF76DD33EF8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2" name="Line 4013">
            <a:extLst>
              <a:ext uri="{FF2B5EF4-FFF2-40B4-BE49-F238E27FC236}">
                <a16:creationId xmlns:a16="http://schemas.microsoft.com/office/drawing/2014/main" id="{DF9E73D8-D4E5-4A4B-9D59-991DF1B8076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23" name="Group 4014">
          <a:extLst>
            <a:ext uri="{FF2B5EF4-FFF2-40B4-BE49-F238E27FC236}">
              <a16:creationId xmlns:a16="http://schemas.microsoft.com/office/drawing/2014/main" id="{F6730577-094C-4A49-BFB0-637703FB74E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24" name="Line 4015">
            <a:extLst>
              <a:ext uri="{FF2B5EF4-FFF2-40B4-BE49-F238E27FC236}">
                <a16:creationId xmlns:a16="http://schemas.microsoft.com/office/drawing/2014/main" id="{401B7C84-DC89-49BD-AE05-51C207E81A9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5" name="Line 4016">
            <a:extLst>
              <a:ext uri="{FF2B5EF4-FFF2-40B4-BE49-F238E27FC236}">
                <a16:creationId xmlns:a16="http://schemas.microsoft.com/office/drawing/2014/main" id="{847C8C29-873F-4F30-8550-797EAA53022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6" name="Line 4017">
            <a:extLst>
              <a:ext uri="{FF2B5EF4-FFF2-40B4-BE49-F238E27FC236}">
                <a16:creationId xmlns:a16="http://schemas.microsoft.com/office/drawing/2014/main" id="{49B98570-AF96-478A-A15E-F51B90BB28B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7" name="Line 4018">
            <a:extLst>
              <a:ext uri="{FF2B5EF4-FFF2-40B4-BE49-F238E27FC236}">
                <a16:creationId xmlns:a16="http://schemas.microsoft.com/office/drawing/2014/main" id="{39E67AA6-11E6-4B50-A066-9D37651BDC2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8" name="Line 4019">
            <a:extLst>
              <a:ext uri="{FF2B5EF4-FFF2-40B4-BE49-F238E27FC236}">
                <a16:creationId xmlns:a16="http://schemas.microsoft.com/office/drawing/2014/main" id="{545A6D07-A3E2-4D6A-BD65-A7C19A7D180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9" name="Line 4020">
            <a:extLst>
              <a:ext uri="{FF2B5EF4-FFF2-40B4-BE49-F238E27FC236}">
                <a16:creationId xmlns:a16="http://schemas.microsoft.com/office/drawing/2014/main" id="{636AD12F-98E3-45C1-88E1-3B3AF2B298E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30" name="Group 4021">
          <a:extLst>
            <a:ext uri="{FF2B5EF4-FFF2-40B4-BE49-F238E27FC236}">
              <a16:creationId xmlns:a16="http://schemas.microsoft.com/office/drawing/2014/main" id="{58FAA49B-6E56-497A-889C-BF1B8644923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31" name="Line 4022">
            <a:extLst>
              <a:ext uri="{FF2B5EF4-FFF2-40B4-BE49-F238E27FC236}">
                <a16:creationId xmlns:a16="http://schemas.microsoft.com/office/drawing/2014/main" id="{2829BBD3-30D6-4574-AB8E-81CACB4D033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2" name="Line 4023">
            <a:extLst>
              <a:ext uri="{FF2B5EF4-FFF2-40B4-BE49-F238E27FC236}">
                <a16:creationId xmlns:a16="http://schemas.microsoft.com/office/drawing/2014/main" id="{1E1B85A1-2DB6-471D-9F9C-32511FD352D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3" name="Line 4024">
            <a:extLst>
              <a:ext uri="{FF2B5EF4-FFF2-40B4-BE49-F238E27FC236}">
                <a16:creationId xmlns:a16="http://schemas.microsoft.com/office/drawing/2014/main" id="{A38D9BE4-89EB-4CD6-BA63-790789B6F82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4" name="Line 4025">
            <a:extLst>
              <a:ext uri="{FF2B5EF4-FFF2-40B4-BE49-F238E27FC236}">
                <a16:creationId xmlns:a16="http://schemas.microsoft.com/office/drawing/2014/main" id="{5BE1C0A8-716D-4B87-BF76-4C1B7F0F6B3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5" name="Line 4026">
            <a:extLst>
              <a:ext uri="{FF2B5EF4-FFF2-40B4-BE49-F238E27FC236}">
                <a16:creationId xmlns:a16="http://schemas.microsoft.com/office/drawing/2014/main" id="{8645D9B4-C4D2-43AF-9CC6-4806A339BA3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6" name="Line 4027">
            <a:extLst>
              <a:ext uri="{FF2B5EF4-FFF2-40B4-BE49-F238E27FC236}">
                <a16:creationId xmlns:a16="http://schemas.microsoft.com/office/drawing/2014/main" id="{14DDA744-3C2C-4F35-9F34-7F9342354EF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37" name="Group 4028">
          <a:extLst>
            <a:ext uri="{FF2B5EF4-FFF2-40B4-BE49-F238E27FC236}">
              <a16:creationId xmlns:a16="http://schemas.microsoft.com/office/drawing/2014/main" id="{53E01BC4-A87C-4DD4-9E4E-8AC9E4B296E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38" name="Line 4029">
            <a:extLst>
              <a:ext uri="{FF2B5EF4-FFF2-40B4-BE49-F238E27FC236}">
                <a16:creationId xmlns:a16="http://schemas.microsoft.com/office/drawing/2014/main" id="{6BC8F550-860B-4B7F-8AA1-2FDB611E66E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9" name="Line 4030">
            <a:extLst>
              <a:ext uri="{FF2B5EF4-FFF2-40B4-BE49-F238E27FC236}">
                <a16:creationId xmlns:a16="http://schemas.microsoft.com/office/drawing/2014/main" id="{F963856E-9F04-4FDB-B79A-BAE1145799D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0" name="Line 4031">
            <a:extLst>
              <a:ext uri="{FF2B5EF4-FFF2-40B4-BE49-F238E27FC236}">
                <a16:creationId xmlns:a16="http://schemas.microsoft.com/office/drawing/2014/main" id="{27FC7CE7-B272-4C30-A27E-E9502434A8E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1" name="Line 4032">
            <a:extLst>
              <a:ext uri="{FF2B5EF4-FFF2-40B4-BE49-F238E27FC236}">
                <a16:creationId xmlns:a16="http://schemas.microsoft.com/office/drawing/2014/main" id="{3E065B62-07B6-4037-9413-83184C5A282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2" name="Line 4033">
            <a:extLst>
              <a:ext uri="{FF2B5EF4-FFF2-40B4-BE49-F238E27FC236}">
                <a16:creationId xmlns:a16="http://schemas.microsoft.com/office/drawing/2014/main" id="{AF74FB16-A15A-44C4-8B79-B00547FDF40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3" name="Line 4034">
            <a:extLst>
              <a:ext uri="{FF2B5EF4-FFF2-40B4-BE49-F238E27FC236}">
                <a16:creationId xmlns:a16="http://schemas.microsoft.com/office/drawing/2014/main" id="{8A471617-C3C5-484C-8672-D3E2DF54F18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44" name="Group 4035">
          <a:extLst>
            <a:ext uri="{FF2B5EF4-FFF2-40B4-BE49-F238E27FC236}">
              <a16:creationId xmlns:a16="http://schemas.microsoft.com/office/drawing/2014/main" id="{3E1E960B-A44E-49F6-814F-4CD5D2A9E2C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45" name="Line 4036">
            <a:extLst>
              <a:ext uri="{FF2B5EF4-FFF2-40B4-BE49-F238E27FC236}">
                <a16:creationId xmlns:a16="http://schemas.microsoft.com/office/drawing/2014/main" id="{0AB0600A-B785-435C-B64A-60A3A2551D6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6" name="Line 4037">
            <a:extLst>
              <a:ext uri="{FF2B5EF4-FFF2-40B4-BE49-F238E27FC236}">
                <a16:creationId xmlns:a16="http://schemas.microsoft.com/office/drawing/2014/main" id="{8EC3A531-0F68-4EB6-A5AE-A9FDF054177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7" name="Line 4038">
            <a:extLst>
              <a:ext uri="{FF2B5EF4-FFF2-40B4-BE49-F238E27FC236}">
                <a16:creationId xmlns:a16="http://schemas.microsoft.com/office/drawing/2014/main" id="{3AD57C76-7F0C-472E-96F9-2CF8DF16451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8" name="Line 4039">
            <a:extLst>
              <a:ext uri="{FF2B5EF4-FFF2-40B4-BE49-F238E27FC236}">
                <a16:creationId xmlns:a16="http://schemas.microsoft.com/office/drawing/2014/main" id="{AC33F8D9-6582-4D42-8608-C88DD842BA5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9" name="Line 4040">
            <a:extLst>
              <a:ext uri="{FF2B5EF4-FFF2-40B4-BE49-F238E27FC236}">
                <a16:creationId xmlns:a16="http://schemas.microsoft.com/office/drawing/2014/main" id="{4CEA824D-6B69-4FAD-A5BB-0969E9902D6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0" name="Line 4041">
            <a:extLst>
              <a:ext uri="{FF2B5EF4-FFF2-40B4-BE49-F238E27FC236}">
                <a16:creationId xmlns:a16="http://schemas.microsoft.com/office/drawing/2014/main" id="{77BDEC60-CEA6-4B40-881A-A42F7FACF13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51" name="Group 4042">
          <a:extLst>
            <a:ext uri="{FF2B5EF4-FFF2-40B4-BE49-F238E27FC236}">
              <a16:creationId xmlns:a16="http://schemas.microsoft.com/office/drawing/2014/main" id="{7A424039-3295-44C2-955B-D7763C1E7A1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52" name="Line 4043">
            <a:extLst>
              <a:ext uri="{FF2B5EF4-FFF2-40B4-BE49-F238E27FC236}">
                <a16:creationId xmlns:a16="http://schemas.microsoft.com/office/drawing/2014/main" id="{7F22C72F-897E-41E0-A86A-B7F089CEA59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3" name="Line 4044">
            <a:extLst>
              <a:ext uri="{FF2B5EF4-FFF2-40B4-BE49-F238E27FC236}">
                <a16:creationId xmlns:a16="http://schemas.microsoft.com/office/drawing/2014/main" id="{E8808CD1-8714-4765-A203-4E374A17ADC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4" name="Line 4045">
            <a:extLst>
              <a:ext uri="{FF2B5EF4-FFF2-40B4-BE49-F238E27FC236}">
                <a16:creationId xmlns:a16="http://schemas.microsoft.com/office/drawing/2014/main" id="{03FF7273-2CAB-40A9-A81A-8B760199D58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5" name="Line 4046">
            <a:extLst>
              <a:ext uri="{FF2B5EF4-FFF2-40B4-BE49-F238E27FC236}">
                <a16:creationId xmlns:a16="http://schemas.microsoft.com/office/drawing/2014/main" id="{57965CE0-829A-4CEC-8A1A-D66AAA3DCD7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6" name="Line 4047">
            <a:extLst>
              <a:ext uri="{FF2B5EF4-FFF2-40B4-BE49-F238E27FC236}">
                <a16:creationId xmlns:a16="http://schemas.microsoft.com/office/drawing/2014/main" id="{49202C55-CCF7-4B1A-9390-29EC356BEF6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7" name="Line 4048">
            <a:extLst>
              <a:ext uri="{FF2B5EF4-FFF2-40B4-BE49-F238E27FC236}">
                <a16:creationId xmlns:a16="http://schemas.microsoft.com/office/drawing/2014/main" id="{CF0C5651-FAEC-42F6-811F-65AA2BC4211F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58" name="Group 4049">
          <a:extLst>
            <a:ext uri="{FF2B5EF4-FFF2-40B4-BE49-F238E27FC236}">
              <a16:creationId xmlns:a16="http://schemas.microsoft.com/office/drawing/2014/main" id="{4A7D359F-4287-4014-BA14-68CCB320D85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59" name="Line 4050">
            <a:extLst>
              <a:ext uri="{FF2B5EF4-FFF2-40B4-BE49-F238E27FC236}">
                <a16:creationId xmlns:a16="http://schemas.microsoft.com/office/drawing/2014/main" id="{6813E396-ED32-4FE1-A470-1A3A8BB9F5F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0" name="Line 4051">
            <a:extLst>
              <a:ext uri="{FF2B5EF4-FFF2-40B4-BE49-F238E27FC236}">
                <a16:creationId xmlns:a16="http://schemas.microsoft.com/office/drawing/2014/main" id="{77FFE267-2215-40CF-A370-50C723CBCB6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1" name="Line 4052">
            <a:extLst>
              <a:ext uri="{FF2B5EF4-FFF2-40B4-BE49-F238E27FC236}">
                <a16:creationId xmlns:a16="http://schemas.microsoft.com/office/drawing/2014/main" id="{CB522059-A1ED-4CAC-AD79-146447D69DB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2" name="Line 4053">
            <a:extLst>
              <a:ext uri="{FF2B5EF4-FFF2-40B4-BE49-F238E27FC236}">
                <a16:creationId xmlns:a16="http://schemas.microsoft.com/office/drawing/2014/main" id="{1E07A163-6ABE-4C50-8F42-051F4D87C0A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3" name="Line 4054">
            <a:extLst>
              <a:ext uri="{FF2B5EF4-FFF2-40B4-BE49-F238E27FC236}">
                <a16:creationId xmlns:a16="http://schemas.microsoft.com/office/drawing/2014/main" id="{B0C8F4CE-9737-46CF-9E61-04F64F2A8F7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4" name="Line 4055">
            <a:extLst>
              <a:ext uri="{FF2B5EF4-FFF2-40B4-BE49-F238E27FC236}">
                <a16:creationId xmlns:a16="http://schemas.microsoft.com/office/drawing/2014/main" id="{E52AA251-4829-4A6A-9D1D-126B214FA11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65" name="Group 4056">
          <a:extLst>
            <a:ext uri="{FF2B5EF4-FFF2-40B4-BE49-F238E27FC236}">
              <a16:creationId xmlns:a16="http://schemas.microsoft.com/office/drawing/2014/main" id="{8F56ED30-117F-46C4-9E31-3C153640156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66" name="Line 4057">
            <a:extLst>
              <a:ext uri="{FF2B5EF4-FFF2-40B4-BE49-F238E27FC236}">
                <a16:creationId xmlns:a16="http://schemas.microsoft.com/office/drawing/2014/main" id="{BD3B2666-49A1-475B-9589-C43BD86E8E1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7" name="Line 4058">
            <a:extLst>
              <a:ext uri="{FF2B5EF4-FFF2-40B4-BE49-F238E27FC236}">
                <a16:creationId xmlns:a16="http://schemas.microsoft.com/office/drawing/2014/main" id="{DC6C15DA-94B3-4361-8438-846DDB239F0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8" name="Line 4059">
            <a:extLst>
              <a:ext uri="{FF2B5EF4-FFF2-40B4-BE49-F238E27FC236}">
                <a16:creationId xmlns:a16="http://schemas.microsoft.com/office/drawing/2014/main" id="{3D8561C4-1726-4241-9314-F7E691F9D44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9" name="Line 4060">
            <a:extLst>
              <a:ext uri="{FF2B5EF4-FFF2-40B4-BE49-F238E27FC236}">
                <a16:creationId xmlns:a16="http://schemas.microsoft.com/office/drawing/2014/main" id="{1DDE06E5-133C-4FA8-B9CB-252724F4D86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0" name="Line 4061">
            <a:extLst>
              <a:ext uri="{FF2B5EF4-FFF2-40B4-BE49-F238E27FC236}">
                <a16:creationId xmlns:a16="http://schemas.microsoft.com/office/drawing/2014/main" id="{946C7A99-0D3E-48CD-A366-0DBE5471387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1" name="Line 4062">
            <a:extLst>
              <a:ext uri="{FF2B5EF4-FFF2-40B4-BE49-F238E27FC236}">
                <a16:creationId xmlns:a16="http://schemas.microsoft.com/office/drawing/2014/main" id="{C238E339-1F3D-40F5-A595-8330750D15C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72" name="Group 4063">
          <a:extLst>
            <a:ext uri="{FF2B5EF4-FFF2-40B4-BE49-F238E27FC236}">
              <a16:creationId xmlns:a16="http://schemas.microsoft.com/office/drawing/2014/main" id="{2BE37526-48B8-432A-BEDF-571DEA118F9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73" name="Line 4064">
            <a:extLst>
              <a:ext uri="{FF2B5EF4-FFF2-40B4-BE49-F238E27FC236}">
                <a16:creationId xmlns:a16="http://schemas.microsoft.com/office/drawing/2014/main" id="{787934D0-F0ED-4E5A-BAA8-3AC4DC6FF33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4" name="Line 4065">
            <a:extLst>
              <a:ext uri="{FF2B5EF4-FFF2-40B4-BE49-F238E27FC236}">
                <a16:creationId xmlns:a16="http://schemas.microsoft.com/office/drawing/2014/main" id="{DB03150B-99C5-4D1B-A177-15FE83A3A1E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5" name="Line 4066">
            <a:extLst>
              <a:ext uri="{FF2B5EF4-FFF2-40B4-BE49-F238E27FC236}">
                <a16:creationId xmlns:a16="http://schemas.microsoft.com/office/drawing/2014/main" id="{657CB56B-33B0-42AA-AF71-1C52289A1E5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6" name="Line 4067">
            <a:extLst>
              <a:ext uri="{FF2B5EF4-FFF2-40B4-BE49-F238E27FC236}">
                <a16:creationId xmlns:a16="http://schemas.microsoft.com/office/drawing/2014/main" id="{BCB5AA57-5DCB-4BD6-BB90-C3AD479EFAA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7" name="Line 4068">
            <a:extLst>
              <a:ext uri="{FF2B5EF4-FFF2-40B4-BE49-F238E27FC236}">
                <a16:creationId xmlns:a16="http://schemas.microsoft.com/office/drawing/2014/main" id="{DA37FA1A-9DE9-4815-961A-182B312C458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8" name="Line 4069">
            <a:extLst>
              <a:ext uri="{FF2B5EF4-FFF2-40B4-BE49-F238E27FC236}">
                <a16:creationId xmlns:a16="http://schemas.microsoft.com/office/drawing/2014/main" id="{8C03C7F1-D92C-429E-8476-DE2DF1F5648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79" name="Group 4070">
          <a:extLst>
            <a:ext uri="{FF2B5EF4-FFF2-40B4-BE49-F238E27FC236}">
              <a16:creationId xmlns:a16="http://schemas.microsoft.com/office/drawing/2014/main" id="{83D1B854-4189-48BD-B073-95EC2063E2A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80" name="Line 4071">
            <a:extLst>
              <a:ext uri="{FF2B5EF4-FFF2-40B4-BE49-F238E27FC236}">
                <a16:creationId xmlns:a16="http://schemas.microsoft.com/office/drawing/2014/main" id="{032E547C-68AF-49FD-9765-6736CB04C9C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1" name="Line 4072">
            <a:extLst>
              <a:ext uri="{FF2B5EF4-FFF2-40B4-BE49-F238E27FC236}">
                <a16:creationId xmlns:a16="http://schemas.microsoft.com/office/drawing/2014/main" id="{2994D11D-0C63-417D-A04F-3B730CCA367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2" name="Line 4073">
            <a:extLst>
              <a:ext uri="{FF2B5EF4-FFF2-40B4-BE49-F238E27FC236}">
                <a16:creationId xmlns:a16="http://schemas.microsoft.com/office/drawing/2014/main" id="{B407E6C0-B30D-4481-8D5D-B3C2416F48D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3" name="Line 4074">
            <a:extLst>
              <a:ext uri="{FF2B5EF4-FFF2-40B4-BE49-F238E27FC236}">
                <a16:creationId xmlns:a16="http://schemas.microsoft.com/office/drawing/2014/main" id="{124DE024-E3A3-4F1A-A8B1-8B299CCE90A2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4" name="Line 4075">
            <a:extLst>
              <a:ext uri="{FF2B5EF4-FFF2-40B4-BE49-F238E27FC236}">
                <a16:creationId xmlns:a16="http://schemas.microsoft.com/office/drawing/2014/main" id="{37FE556C-BE59-474D-906A-5CAB9F4A2F8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5" name="Line 4076">
            <a:extLst>
              <a:ext uri="{FF2B5EF4-FFF2-40B4-BE49-F238E27FC236}">
                <a16:creationId xmlns:a16="http://schemas.microsoft.com/office/drawing/2014/main" id="{B1244528-C9E6-456C-A036-DF38557CE7A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86" name="Group 4077">
          <a:extLst>
            <a:ext uri="{FF2B5EF4-FFF2-40B4-BE49-F238E27FC236}">
              <a16:creationId xmlns:a16="http://schemas.microsoft.com/office/drawing/2014/main" id="{73469F8B-D3C0-4DEB-B7D8-2B0E8B5B0AB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87" name="Line 4078">
            <a:extLst>
              <a:ext uri="{FF2B5EF4-FFF2-40B4-BE49-F238E27FC236}">
                <a16:creationId xmlns:a16="http://schemas.microsoft.com/office/drawing/2014/main" id="{D240E0FF-1C83-4127-9F24-C9F851BCF0C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8" name="Line 4079">
            <a:extLst>
              <a:ext uri="{FF2B5EF4-FFF2-40B4-BE49-F238E27FC236}">
                <a16:creationId xmlns:a16="http://schemas.microsoft.com/office/drawing/2014/main" id="{8FBE81D3-05D9-4289-891C-DB11C6B5F65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9" name="Line 4080">
            <a:extLst>
              <a:ext uri="{FF2B5EF4-FFF2-40B4-BE49-F238E27FC236}">
                <a16:creationId xmlns:a16="http://schemas.microsoft.com/office/drawing/2014/main" id="{25188504-4FD6-412C-BB82-2B1086FB19E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0" name="Line 4081">
            <a:extLst>
              <a:ext uri="{FF2B5EF4-FFF2-40B4-BE49-F238E27FC236}">
                <a16:creationId xmlns:a16="http://schemas.microsoft.com/office/drawing/2014/main" id="{5952F289-D653-4A97-BA5C-30763A85DD7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1" name="Line 4082">
            <a:extLst>
              <a:ext uri="{FF2B5EF4-FFF2-40B4-BE49-F238E27FC236}">
                <a16:creationId xmlns:a16="http://schemas.microsoft.com/office/drawing/2014/main" id="{ABCCB973-03EE-4F0C-862B-94B234B550E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2" name="Line 4083">
            <a:extLst>
              <a:ext uri="{FF2B5EF4-FFF2-40B4-BE49-F238E27FC236}">
                <a16:creationId xmlns:a16="http://schemas.microsoft.com/office/drawing/2014/main" id="{A0904D6D-8DF5-4CCA-804C-4E4375D2A88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793" name="Group 4084">
          <a:extLst>
            <a:ext uri="{FF2B5EF4-FFF2-40B4-BE49-F238E27FC236}">
              <a16:creationId xmlns:a16="http://schemas.microsoft.com/office/drawing/2014/main" id="{864108AC-D80F-417D-92BC-9FC90A2F771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794" name="Line 4085">
            <a:extLst>
              <a:ext uri="{FF2B5EF4-FFF2-40B4-BE49-F238E27FC236}">
                <a16:creationId xmlns:a16="http://schemas.microsoft.com/office/drawing/2014/main" id="{65C63B5E-3444-424F-86FB-71D7977539F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5" name="Line 4086">
            <a:extLst>
              <a:ext uri="{FF2B5EF4-FFF2-40B4-BE49-F238E27FC236}">
                <a16:creationId xmlns:a16="http://schemas.microsoft.com/office/drawing/2014/main" id="{F21AB8DC-0807-457B-B8D3-A45C07AA5EC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6" name="Line 4087">
            <a:extLst>
              <a:ext uri="{FF2B5EF4-FFF2-40B4-BE49-F238E27FC236}">
                <a16:creationId xmlns:a16="http://schemas.microsoft.com/office/drawing/2014/main" id="{369CCDC6-13EA-4467-B7A5-A8E40754A6B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7" name="Line 4088">
            <a:extLst>
              <a:ext uri="{FF2B5EF4-FFF2-40B4-BE49-F238E27FC236}">
                <a16:creationId xmlns:a16="http://schemas.microsoft.com/office/drawing/2014/main" id="{0D4226E3-5946-472A-8228-18BA41C31E8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8" name="Line 4089">
            <a:extLst>
              <a:ext uri="{FF2B5EF4-FFF2-40B4-BE49-F238E27FC236}">
                <a16:creationId xmlns:a16="http://schemas.microsoft.com/office/drawing/2014/main" id="{580A8BF3-CF6E-4100-BF7C-455DEEDAF28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9" name="Line 4090">
            <a:extLst>
              <a:ext uri="{FF2B5EF4-FFF2-40B4-BE49-F238E27FC236}">
                <a16:creationId xmlns:a16="http://schemas.microsoft.com/office/drawing/2014/main" id="{AB135DBC-CA6B-42B0-9B1F-7927EE31E06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00" name="Group 4091">
          <a:extLst>
            <a:ext uri="{FF2B5EF4-FFF2-40B4-BE49-F238E27FC236}">
              <a16:creationId xmlns:a16="http://schemas.microsoft.com/office/drawing/2014/main" id="{70A7A5C3-88EE-44B8-ACF1-9004AD825A0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01" name="Line 4092">
            <a:extLst>
              <a:ext uri="{FF2B5EF4-FFF2-40B4-BE49-F238E27FC236}">
                <a16:creationId xmlns:a16="http://schemas.microsoft.com/office/drawing/2014/main" id="{2F774584-04AC-423C-9424-3A1E16022AB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2" name="Line 4093">
            <a:extLst>
              <a:ext uri="{FF2B5EF4-FFF2-40B4-BE49-F238E27FC236}">
                <a16:creationId xmlns:a16="http://schemas.microsoft.com/office/drawing/2014/main" id="{26DF3DDE-0C39-4827-9A8A-CFE0F819D047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3" name="Line 4094">
            <a:extLst>
              <a:ext uri="{FF2B5EF4-FFF2-40B4-BE49-F238E27FC236}">
                <a16:creationId xmlns:a16="http://schemas.microsoft.com/office/drawing/2014/main" id="{1EC48E4F-832D-4020-9690-46416C883A0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4" name="Line 4095">
            <a:extLst>
              <a:ext uri="{FF2B5EF4-FFF2-40B4-BE49-F238E27FC236}">
                <a16:creationId xmlns:a16="http://schemas.microsoft.com/office/drawing/2014/main" id="{E0A49CB8-EB83-4D38-8ACA-3B1184079FD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5" name="Line 4096">
            <a:extLst>
              <a:ext uri="{FF2B5EF4-FFF2-40B4-BE49-F238E27FC236}">
                <a16:creationId xmlns:a16="http://schemas.microsoft.com/office/drawing/2014/main" id="{E09ED33C-31ED-4885-A6F0-03DC094F8EF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6" name="Line 4097">
            <a:extLst>
              <a:ext uri="{FF2B5EF4-FFF2-40B4-BE49-F238E27FC236}">
                <a16:creationId xmlns:a16="http://schemas.microsoft.com/office/drawing/2014/main" id="{93A94878-C32F-40CC-B795-38AC162B1EA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07" name="Group 4098">
          <a:extLst>
            <a:ext uri="{FF2B5EF4-FFF2-40B4-BE49-F238E27FC236}">
              <a16:creationId xmlns:a16="http://schemas.microsoft.com/office/drawing/2014/main" id="{B079A754-3FC1-4B7C-953E-5897055E6A0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08" name="Line 4099">
            <a:extLst>
              <a:ext uri="{FF2B5EF4-FFF2-40B4-BE49-F238E27FC236}">
                <a16:creationId xmlns:a16="http://schemas.microsoft.com/office/drawing/2014/main" id="{24358072-5E9E-45F0-B406-022E96C6F5F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9" name="Line 4100">
            <a:extLst>
              <a:ext uri="{FF2B5EF4-FFF2-40B4-BE49-F238E27FC236}">
                <a16:creationId xmlns:a16="http://schemas.microsoft.com/office/drawing/2014/main" id="{082519DB-CA91-46E0-9A3C-C9C32B7D158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0" name="Line 4101">
            <a:extLst>
              <a:ext uri="{FF2B5EF4-FFF2-40B4-BE49-F238E27FC236}">
                <a16:creationId xmlns:a16="http://schemas.microsoft.com/office/drawing/2014/main" id="{AC42BC61-1D6A-4F3F-A3F1-A6C2BD21C99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1" name="Line 4102">
            <a:extLst>
              <a:ext uri="{FF2B5EF4-FFF2-40B4-BE49-F238E27FC236}">
                <a16:creationId xmlns:a16="http://schemas.microsoft.com/office/drawing/2014/main" id="{D09F2591-3DE7-48B4-80AC-1B25C5BC084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2" name="Line 4103">
            <a:extLst>
              <a:ext uri="{FF2B5EF4-FFF2-40B4-BE49-F238E27FC236}">
                <a16:creationId xmlns:a16="http://schemas.microsoft.com/office/drawing/2014/main" id="{098A1A54-26AE-4590-967F-AD3A1CA78E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3" name="Line 4104">
            <a:extLst>
              <a:ext uri="{FF2B5EF4-FFF2-40B4-BE49-F238E27FC236}">
                <a16:creationId xmlns:a16="http://schemas.microsoft.com/office/drawing/2014/main" id="{B91B2B94-8D7B-4D95-9D0B-0D2DD6FA3C8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14" name="Group 4105">
          <a:extLst>
            <a:ext uri="{FF2B5EF4-FFF2-40B4-BE49-F238E27FC236}">
              <a16:creationId xmlns:a16="http://schemas.microsoft.com/office/drawing/2014/main" id="{3EEFA42F-30AE-40B2-BD3D-138DB5A826B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15" name="Line 4106">
            <a:extLst>
              <a:ext uri="{FF2B5EF4-FFF2-40B4-BE49-F238E27FC236}">
                <a16:creationId xmlns:a16="http://schemas.microsoft.com/office/drawing/2014/main" id="{6F76DC0E-3B3D-4716-8EC2-0409474472A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6" name="Line 4107">
            <a:extLst>
              <a:ext uri="{FF2B5EF4-FFF2-40B4-BE49-F238E27FC236}">
                <a16:creationId xmlns:a16="http://schemas.microsoft.com/office/drawing/2014/main" id="{2B88D983-0A6C-45B5-87A1-FA47E436C44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7" name="Line 4108">
            <a:extLst>
              <a:ext uri="{FF2B5EF4-FFF2-40B4-BE49-F238E27FC236}">
                <a16:creationId xmlns:a16="http://schemas.microsoft.com/office/drawing/2014/main" id="{F446F413-7F23-47C8-B29C-C7684360580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8" name="Line 4109">
            <a:extLst>
              <a:ext uri="{FF2B5EF4-FFF2-40B4-BE49-F238E27FC236}">
                <a16:creationId xmlns:a16="http://schemas.microsoft.com/office/drawing/2014/main" id="{5AA2F7BE-9110-4CDA-974E-54FFACB758A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9" name="Line 4110">
            <a:extLst>
              <a:ext uri="{FF2B5EF4-FFF2-40B4-BE49-F238E27FC236}">
                <a16:creationId xmlns:a16="http://schemas.microsoft.com/office/drawing/2014/main" id="{A5AB0487-E70E-4607-9932-0D933C1ECAE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0" name="Line 4111">
            <a:extLst>
              <a:ext uri="{FF2B5EF4-FFF2-40B4-BE49-F238E27FC236}">
                <a16:creationId xmlns:a16="http://schemas.microsoft.com/office/drawing/2014/main" id="{DA95449A-F597-4941-9239-2C7FF63CB5D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21" name="Group 4112">
          <a:extLst>
            <a:ext uri="{FF2B5EF4-FFF2-40B4-BE49-F238E27FC236}">
              <a16:creationId xmlns:a16="http://schemas.microsoft.com/office/drawing/2014/main" id="{D8234520-97F3-48E0-8373-C0DD773D2E29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22" name="Line 4113">
            <a:extLst>
              <a:ext uri="{FF2B5EF4-FFF2-40B4-BE49-F238E27FC236}">
                <a16:creationId xmlns:a16="http://schemas.microsoft.com/office/drawing/2014/main" id="{6EA4C9FF-DE85-4AC7-A848-7F258DB4AAD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3" name="Line 4114">
            <a:extLst>
              <a:ext uri="{FF2B5EF4-FFF2-40B4-BE49-F238E27FC236}">
                <a16:creationId xmlns:a16="http://schemas.microsoft.com/office/drawing/2014/main" id="{ED65EF16-5CE8-4E0A-904E-15A8A9BAB5A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4" name="Line 4115">
            <a:extLst>
              <a:ext uri="{FF2B5EF4-FFF2-40B4-BE49-F238E27FC236}">
                <a16:creationId xmlns:a16="http://schemas.microsoft.com/office/drawing/2014/main" id="{2CA503E7-F4CC-4119-9D03-4DC93C5DC0B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5" name="Line 4116">
            <a:extLst>
              <a:ext uri="{FF2B5EF4-FFF2-40B4-BE49-F238E27FC236}">
                <a16:creationId xmlns:a16="http://schemas.microsoft.com/office/drawing/2014/main" id="{34255313-1287-4FAD-AE9E-50B18362268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6" name="Line 4117">
            <a:extLst>
              <a:ext uri="{FF2B5EF4-FFF2-40B4-BE49-F238E27FC236}">
                <a16:creationId xmlns:a16="http://schemas.microsoft.com/office/drawing/2014/main" id="{D7BBC3D4-1395-4099-A9B4-DA5B05A68E2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7" name="Line 4118">
            <a:extLst>
              <a:ext uri="{FF2B5EF4-FFF2-40B4-BE49-F238E27FC236}">
                <a16:creationId xmlns:a16="http://schemas.microsoft.com/office/drawing/2014/main" id="{27AC6577-8E90-43D4-AC11-B10A31A505C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28" name="Group 4119">
          <a:extLst>
            <a:ext uri="{FF2B5EF4-FFF2-40B4-BE49-F238E27FC236}">
              <a16:creationId xmlns:a16="http://schemas.microsoft.com/office/drawing/2014/main" id="{62D5B0BC-C281-494A-9E67-859F4531A4F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29" name="Line 4120">
            <a:extLst>
              <a:ext uri="{FF2B5EF4-FFF2-40B4-BE49-F238E27FC236}">
                <a16:creationId xmlns:a16="http://schemas.microsoft.com/office/drawing/2014/main" id="{8B6E7452-97B7-4705-8472-6542944630B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0" name="Line 4121">
            <a:extLst>
              <a:ext uri="{FF2B5EF4-FFF2-40B4-BE49-F238E27FC236}">
                <a16:creationId xmlns:a16="http://schemas.microsoft.com/office/drawing/2014/main" id="{C611B7DA-223B-492A-B78B-B99CE0EF44A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1" name="Line 4122">
            <a:extLst>
              <a:ext uri="{FF2B5EF4-FFF2-40B4-BE49-F238E27FC236}">
                <a16:creationId xmlns:a16="http://schemas.microsoft.com/office/drawing/2014/main" id="{C60CC1E3-5702-435A-A521-3407251042D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2" name="Line 4123">
            <a:extLst>
              <a:ext uri="{FF2B5EF4-FFF2-40B4-BE49-F238E27FC236}">
                <a16:creationId xmlns:a16="http://schemas.microsoft.com/office/drawing/2014/main" id="{7CA2934C-07E5-4A4F-94CB-DCA4293591D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3" name="Line 4124">
            <a:extLst>
              <a:ext uri="{FF2B5EF4-FFF2-40B4-BE49-F238E27FC236}">
                <a16:creationId xmlns:a16="http://schemas.microsoft.com/office/drawing/2014/main" id="{369C0806-0368-40C8-8205-AE6D024F60B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4" name="Line 4125">
            <a:extLst>
              <a:ext uri="{FF2B5EF4-FFF2-40B4-BE49-F238E27FC236}">
                <a16:creationId xmlns:a16="http://schemas.microsoft.com/office/drawing/2014/main" id="{AA775C56-2737-464E-B0BC-9B94DE19578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35" name="Group 4126">
          <a:extLst>
            <a:ext uri="{FF2B5EF4-FFF2-40B4-BE49-F238E27FC236}">
              <a16:creationId xmlns:a16="http://schemas.microsoft.com/office/drawing/2014/main" id="{F8099579-FE8C-4C13-AAA5-D78F32E2246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36" name="Line 4127">
            <a:extLst>
              <a:ext uri="{FF2B5EF4-FFF2-40B4-BE49-F238E27FC236}">
                <a16:creationId xmlns:a16="http://schemas.microsoft.com/office/drawing/2014/main" id="{8EF310D5-DCD5-4A06-81D5-0781BFBB7AF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7" name="Line 4128">
            <a:extLst>
              <a:ext uri="{FF2B5EF4-FFF2-40B4-BE49-F238E27FC236}">
                <a16:creationId xmlns:a16="http://schemas.microsoft.com/office/drawing/2014/main" id="{CA21A845-CDFB-4CB5-A68D-5403A208795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8" name="Line 4129">
            <a:extLst>
              <a:ext uri="{FF2B5EF4-FFF2-40B4-BE49-F238E27FC236}">
                <a16:creationId xmlns:a16="http://schemas.microsoft.com/office/drawing/2014/main" id="{EA0F94EA-A56F-4706-8DF8-F9EDA4AC5FD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39" name="Line 4130">
            <a:extLst>
              <a:ext uri="{FF2B5EF4-FFF2-40B4-BE49-F238E27FC236}">
                <a16:creationId xmlns:a16="http://schemas.microsoft.com/office/drawing/2014/main" id="{D6DB0B13-5ED2-41E4-A3A8-7BBC2A7AFC5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0" name="Line 4131">
            <a:extLst>
              <a:ext uri="{FF2B5EF4-FFF2-40B4-BE49-F238E27FC236}">
                <a16:creationId xmlns:a16="http://schemas.microsoft.com/office/drawing/2014/main" id="{6536D54E-13BB-43F6-B48C-4D642D42633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1" name="Line 4132">
            <a:extLst>
              <a:ext uri="{FF2B5EF4-FFF2-40B4-BE49-F238E27FC236}">
                <a16:creationId xmlns:a16="http://schemas.microsoft.com/office/drawing/2014/main" id="{ABD67EF4-619E-4FF4-8EB0-D448F606D0E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42" name="Group 4133">
          <a:extLst>
            <a:ext uri="{FF2B5EF4-FFF2-40B4-BE49-F238E27FC236}">
              <a16:creationId xmlns:a16="http://schemas.microsoft.com/office/drawing/2014/main" id="{172EC1FD-BC4D-4324-BE9F-589FD518543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43" name="Line 4134">
            <a:extLst>
              <a:ext uri="{FF2B5EF4-FFF2-40B4-BE49-F238E27FC236}">
                <a16:creationId xmlns:a16="http://schemas.microsoft.com/office/drawing/2014/main" id="{CD1BB1AB-E3E1-4F4C-A4B9-1FF3697BA4D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4" name="Line 4135">
            <a:extLst>
              <a:ext uri="{FF2B5EF4-FFF2-40B4-BE49-F238E27FC236}">
                <a16:creationId xmlns:a16="http://schemas.microsoft.com/office/drawing/2014/main" id="{E9747F90-6084-44A9-A906-D5DC104FAAF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5" name="Line 4136">
            <a:extLst>
              <a:ext uri="{FF2B5EF4-FFF2-40B4-BE49-F238E27FC236}">
                <a16:creationId xmlns:a16="http://schemas.microsoft.com/office/drawing/2014/main" id="{CE46FF65-9BEB-411A-8B2E-8EF28F8FBF2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" name="Line 4137">
            <a:extLst>
              <a:ext uri="{FF2B5EF4-FFF2-40B4-BE49-F238E27FC236}">
                <a16:creationId xmlns:a16="http://schemas.microsoft.com/office/drawing/2014/main" id="{1AC30934-79FF-4C11-9350-F70693621BB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" name="Line 4138">
            <a:extLst>
              <a:ext uri="{FF2B5EF4-FFF2-40B4-BE49-F238E27FC236}">
                <a16:creationId xmlns:a16="http://schemas.microsoft.com/office/drawing/2014/main" id="{F3728C9A-DB6F-450D-B02F-A84E51A8F4F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8" name="Line 4139">
            <a:extLst>
              <a:ext uri="{FF2B5EF4-FFF2-40B4-BE49-F238E27FC236}">
                <a16:creationId xmlns:a16="http://schemas.microsoft.com/office/drawing/2014/main" id="{A69B3EA8-A1B2-4E5D-9206-251C26043A8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49" name="Group 4140">
          <a:extLst>
            <a:ext uri="{FF2B5EF4-FFF2-40B4-BE49-F238E27FC236}">
              <a16:creationId xmlns:a16="http://schemas.microsoft.com/office/drawing/2014/main" id="{654AA131-15AE-4037-AA56-EE88A2EE7F4C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50" name="Line 4141">
            <a:extLst>
              <a:ext uri="{FF2B5EF4-FFF2-40B4-BE49-F238E27FC236}">
                <a16:creationId xmlns:a16="http://schemas.microsoft.com/office/drawing/2014/main" id="{3C4B7B21-28BC-46BE-82CC-6A4CC48419F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1" name="Line 4142">
            <a:extLst>
              <a:ext uri="{FF2B5EF4-FFF2-40B4-BE49-F238E27FC236}">
                <a16:creationId xmlns:a16="http://schemas.microsoft.com/office/drawing/2014/main" id="{45C7201C-F2CE-4462-8200-5066874C2B7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2" name="Line 4143">
            <a:extLst>
              <a:ext uri="{FF2B5EF4-FFF2-40B4-BE49-F238E27FC236}">
                <a16:creationId xmlns:a16="http://schemas.microsoft.com/office/drawing/2014/main" id="{96080BDD-1B45-4242-AC1D-FD22265A39C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3" name="Line 4144">
            <a:extLst>
              <a:ext uri="{FF2B5EF4-FFF2-40B4-BE49-F238E27FC236}">
                <a16:creationId xmlns:a16="http://schemas.microsoft.com/office/drawing/2014/main" id="{7407D004-0CC7-4D81-94FF-32196DF6009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4" name="Line 4145">
            <a:extLst>
              <a:ext uri="{FF2B5EF4-FFF2-40B4-BE49-F238E27FC236}">
                <a16:creationId xmlns:a16="http://schemas.microsoft.com/office/drawing/2014/main" id="{F56F3BCD-3D1E-4253-9E2A-D4B1C4ECC61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5" name="Line 4146">
            <a:extLst>
              <a:ext uri="{FF2B5EF4-FFF2-40B4-BE49-F238E27FC236}">
                <a16:creationId xmlns:a16="http://schemas.microsoft.com/office/drawing/2014/main" id="{A883ABDB-E497-4D0E-B736-6095F512E47B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56" name="Group 4147">
          <a:extLst>
            <a:ext uri="{FF2B5EF4-FFF2-40B4-BE49-F238E27FC236}">
              <a16:creationId xmlns:a16="http://schemas.microsoft.com/office/drawing/2014/main" id="{984C9F27-7BD3-4089-8AFF-E4C775D2428F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57" name="Line 4148">
            <a:extLst>
              <a:ext uri="{FF2B5EF4-FFF2-40B4-BE49-F238E27FC236}">
                <a16:creationId xmlns:a16="http://schemas.microsoft.com/office/drawing/2014/main" id="{C032A212-7CCA-4EF9-8F47-186A86965262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8" name="Line 4149">
            <a:extLst>
              <a:ext uri="{FF2B5EF4-FFF2-40B4-BE49-F238E27FC236}">
                <a16:creationId xmlns:a16="http://schemas.microsoft.com/office/drawing/2014/main" id="{DB88F2A5-1075-433D-9761-7F36CC02BF7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9" name="Line 4150">
            <a:extLst>
              <a:ext uri="{FF2B5EF4-FFF2-40B4-BE49-F238E27FC236}">
                <a16:creationId xmlns:a16="http://schemas.microsoft.com/office/drawing/2014/main" id="{55CF2B73-8C5D-41BD-8DE1-6FF8EF8F0E8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0" name="Line 4151">
            <a:extLst>
              <a:ext uri="{FF2B5EF4-FFF2-40B4-BE49-F238E27FC236}">
                <a16:creationId xmlns:a16="http://schemas.microsoft.com/office/drawing/2014/main" id="{BC5BE83D-5788-4504-9B34-8A1AD8026F8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1" name="Line 4152">
            <a:extLst>
              <a:ext uri="{FF2B5EF4-FFF2-40B4-BE49-F238E27FC236}">
                <a16:creationId xmlns:a16="http://schemas.microsoft.com/office/drawing/2014/main" id="{3EE20928-7506-4B91-ADF3-E8BCCCDA7C9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2" name="Line 4153">
            <a:extLst>
              <a:ext uri="{FF2B5EF4-FFF2-40B4-BE49-F238E27FC236}">
                <a16:creationId xmlns:a16="http://schemas.microsoft.com/office/drawing/2014/main" id="{04CA804B-FDBE-4B14-8AF2-0D0956A6720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63" name="Group 4154">
          <a:extLst>
            <a:ext uri="{FF2B5EF4-FFF2-40B4-BE49-F238E27FC236}">
              <a16:creationId xmlns:a16="http://schemas.microsoft.com/office/drawing/2014/main" id="{7F26A051-C6AD-4F44-94F0-0196016E21D8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64" name="Line 4155">
            <a:extLst>
              <a:ext uri="{FF2B5EF4-FFF2-40B4-BE49-F238E27FC236}">
                <a16:creationId xmlns:a16="http://schemas.microsoft.com/office/drawing/2014/main" id="{17FD7E80-DF50-4D6D-A75E-A9737250EAF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5" name="Line 4156">
            <a:extLst>
              <a:ext uri="{FF2B5EF4-FFF2-40B4-BE49-F238E27FC236}">
                <a16:creationId xmlns:a16="http://schemas.microsoft.com/office/drawing/2014/main" id="{CEC2C2A8-B7D7-42ED-AB7A-EBE3AD7BE21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6" name="Line 4157">
            <a:extLst>
              <a:ext uri="{FF2B5EF4-FFF2-40B4-BE49-F238E27FC236}">
                <a16:creationId xmlns:a16="http://schemas.microsoft.com/office/drawing/2014/main" id="{B0887C0B-EBF8-4F5D-AAAB-6E40F4C7679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7" name="Line 4158">
            <a:extLst>
              <a:ext uri="{FF2B5EF4-FFF2-40B4-BE49-F238E27FC236}">
                <a16:creationId xmlns:a16="http://schemas.microsoft.com/office/drawing/2014/main" id="{77B7F617-412A-467E-BA5A-AC9FB33FEB5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8" name="Line 4159">
            <a:extLst>
              <a:ext uri="{FF2B5EF4-FFF2-40B4-BE49-F238E27FC236}">
                <a16:creationId xmlns:a16="http://schemas.microsoft.com/office/drawing/2014/main" id="{3F4F28F3-1A29-40C9-BB0D-538FB37CDDBC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69" name="Line 4160">
            <a:extLst>
              <a:ext uri="{FF2B5EF4-FFF2-40B4-BE49-F238E27FC236}">
                <a16:creationId xmlns:a16="http://schemas.microsoft.com/office/drawing/2014/main" id="{9B4C4E4E-480C-4279-80FA-42DF916E199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70" name="Group 4161">
          <a:extLst>
            <a:ext uri="{FF2B5EF4-FFF2-40B4-BE49-F238E27FC236}">
              <a16:creationId xmlns:a16="http://schemas.microsoft.com/office/drawing/2014/main" id="{71CB14C4-7ED0-4229-AFEC-9CA4B7D0790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71" name="Line 4162">
            <a:extLst>
              <a:ext uri="{FF2B5EF4-FFF2-40B4-BE49-F238E27FC236}">
                <a16:creationId xmlns:a16="http://schemas.microsoft.com/office/drawing/2014/main" id="{769D616F-248F-4D26-AAB8-5B8EC8D9B44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2" name="Line 4163">
            <a:extLst>
              <a:ext uri="{FF2B5EF4-FFF2-40B4-BE49-F238E27FC236}">
                <a16:creationId xmlns:a16="http://schemas.microsoft.com/office/drawing/2014/main" id="{F6BEF215-9373-4411-BBA1-57816F13215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3" name="Line 4164">
            <a:extLst>
              <a:ext uri="{FF2B5EF4-FFF2-40B4-BE49-F238E27FC236}">
                <a16:creationId xmlns:a16="http://schemas.microsoft.com/office/drawing/2014/main" id="{28E9661A-0091-4EA3-B54D-1EC1B186E55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4" name="Line 4165">
            <a:extLst>
              <a:ext uri="{FF2B5EF4-FFF2-40B4-BE49-F238E27FC236}">
                <a16:creationId xmlns:a16="http://schemas.microsoft.com/office/drawing/2014/main" id="{08913A11-3650-4529-8BCA-09B8CE507A6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5" name="Line 4166">
            <a:extLst>
              <a:ext uri="{FF2B5EF4-FFF2-40B4-BE49-F238E27FC236}">
                <a16:creationId xmlns:a16="http://schemas.microsoft.com/office/drawing/2014/main" id="{E821ED5E-53C6-4B7D-962E-126CDDE9009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6" name="Line 4167">
            <a:extLst>
              <a:ext uri="{FF2B5EF4-FFF2-40B4-BE49-F238E27FC236}">
                <a16:creationId xmlns:a16="http://schemas.microsoft.com/office/drawing/2014/main" id="{118330D6-074E-45B3-8D38-9EFEEABC48E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77" name="Group 4168">
          <a:extLst>
            <a:ext uri="{FF2B5EF4-FFF2-40B4-BE49-F238E27FC236}">
              <a16:creationId xmlns:a16="http://schemas.microsoft.com/office/drawing/2014/main" id="{B6A7A1AE-B754-4791-B22F-083363E0A3A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78" name="Line 4169">
            <a:extLst>
              <a:ext uri="{FF2B5EF4-FFF2-40B4-BE49-F238E27FC236}">
                <a16:creationId xmlns:a16="http://schemas.microsoft.com/office/drawing/2014/main" id="{EF34A94A-095F-4C39-8B1F-19E6530E66F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9" name="Line 4170">
            <a:extLst>
              <a:ext uri="{FF2B5EF4-FFF2-40B4-BE49-F238E27FC236}">
                <a16:creationId xmlns:a16="http://schemas.microsoft.com/office/drawing/2014/main" id="{FDB97BC3-9F0D-4CBC-B066-3ACBD431876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0" name="Line 4171">
            <a:extLst>
              <a:ext uri="{FF2B5EF4-FFF2-40B4-BE49-F238E27FC236}">
                <a16:creationId xmlns:a16="http://schemas.microsoft.com/office/drawing/2014/main" id="{B24F2BE2-326B-47D3-82BD-F14043914FE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1" name="Line 4172">
            <a:extLst>
              <a:ext uri="{FF2B5EF4-FFF2-40B4-BE49-F238E27FC236}">
                <a16:creationId xmlns:a16="http://schemas.microsoft.com/office/drawing/2014/main" id="{235BEE5C-EF40-4EE3-87D4-09FB81F8F89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2" name="Line 4173">
            <a:extLst>
              <a:ext uri="{FF2B5EF4-FFF2-40B4-BE49-F238E27FC236}">
                <a16:creationId xmlns:a16="http://schemas.microsoft.com/office/drawing/2014/main" id="{A06329DC-D3D8-4F69-AC9D-94982D5C8DC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3" name="Line 4174">
            <a:extLst>
              <a:ext uri="{FF2B5EF4-FFF2-40B4-BE49-F238E27FC236}">
                <a16:creationId xmlns:a16="http://schemas.microsoft.com/office/drawing/2014/main" id="{663087E5-24AA-4012-A5DE-3DA03E50362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84" name="Group 4175">
          <a:extLst>
            <a:ext uri="{FF2B5EF4-FFF2-40B4-BE49-F238E27FC236}">
              <a16:creationId xmlns:a16="http://schemas.microsoft.com/office/drawing/2014/main" id="{0A7A88E8-847B-4158-B44E-7DDD7F36E5E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85" name="Line 4176">
            <a:extLst>
              <a:ext uri="{FF2B5EF4-FFF2-40B4-BE49-F238E27FC236}">
                <a16:creationId xmlns:a16="http://schemas.microsoft.com/office/drawing/2014/main" id="{24A81946-6F0C-4C7C-992B-BE0D27195B2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6" name="Line 4177">
            <a:extLst>
              <a:ext uri="{FF2B5EF4-FFF2-40B4-BE49-F238E27FC236}">
                <a16:creationId xmlns:a16="http://schemas.microsoft.com/office/drawing/2014/main" id="{8900C1D2-180C-4275-9F2A-05493F0E7D1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7" name="Line 4178">
            <a:extLst>
              <a:ext uri="{FF2B5EF4-FFF2-40B4-BE49-F238E27FC236}">
                <a16:creationId xmlns:a16="http://schemas.microsoft.com/office/drawing/2014/main" id="{E132E180-A56C-4ABE-BB5C-5A9A2B732638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8" name="Line 4179">
            <a:extLst>
              <a:ext uri="{FF2B5EF4-FFF2-40B4-BE49-F238E27FC236}">
                <a16:creationId xmlns:a16="http://schemas.microsoft.com/office/drawing/2014/main" id="{6BFA00D0-7EED-4B4F-8118-877F169CEEE7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9" name="Line 4180">
            <a:extLst>
              <a:ext uri="{FF2B5EF4-FFF2-40B4-BE49-F238E27FC236}">
                <a16:creationId xmlns:a16="http://schemas.microsoft.com/office/drawing/2014/main" id="{82127728-70EC-4342-B5D8-97CB59728DA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0" name="Line 4181">
            <a:extLst>
              <a:ext uri="{FF2B5EF4-FFF2-40B4-BE49-F238E27FC236}">
                <a16:creationId xmlns:a16="http://schemas.microsoft.com/office/drawing/2014/main" id="{2C3CDE3A-ED11-4932-8DB3-84BC06804BD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91" name="Group 4182">
          <a:extLst>
            <a:ext uri="{FF2B5EF4-FFF2-40B4-BE49-F238E27FC236}">
              <a16:creationId xmlns:a16="http://schemas.microsoft.com/office/drawing/2014/main" id="{EFA45D58-674C-48B4-AADD-7CA8BC16333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92" name="Line 4183">
            <a:extLst>
              <a:ext uri="{FF2B5EF4-FFF2-40B4-BE49-F238E27FC236}">
                <a16:creationId xmlns:a16="http://schemas.microsoft.com/office/drawing/2014/main" id="{941BA0DA-2B78-48BD-ADCB-68406C31751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3" name="Line 4184">
            <a:extLst>
              <a:ext uri="{FF2B5EF4-FFF2-40B4-BE49-F238E27FC236}">
                <a16:creationId xmlns:a16="http://schemas.microsoft.com/office/drawing/2014/main" id="{140975CA-67BF-44BD-8563-419E7DFA1E5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4" name="Line 4185">
            <a:extLst>
              <a:ext uri="{FF2B5EF4-FFF2-40B4-BE49-F238E27FC236}">
                <a16:creationId xmlns:a16="http://schemas.microsoft.com/office/drawing/2014/main" id="{5E71F938-D981-4A94-8054-872C17D5D7E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5" name="Line 4186">
            <a:extLst>
              <a:ext uri="{FF2B5EF4-FFF2-40B4-BE49-F238E27FC236}">
                <a16:creationId xmlns:a16="http://schemas.microsoft.com/office/drawing/2014/main" id="{9B4C96EF-D32B-48EA-9C8F-7E513595250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6" name="Line 4187">
            <a:extLst>
              <a:ext uri="{FF2B5EF4-FFF2-40B4-BE49-F238E27FC236}">
                <a16:creationId xmlns:a16="http://schemas.microsoft.com/office/drawing/2014/main" id="{096256E2-31B9-4BCB-8104-5FD4B61D6329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7" name="Line 4188">
            <a:extLst>
              <a:ext uri="{FF2B5EF4-FFF2-40B4-BE49-F238E27FC236}">
                <a16:creationId xmlns:a16="http://schemas.microsoft.com/office/drawing/2014/main" id="{A1EC1541-1B49-490A-AFAF-C8860091339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898" name="Group 4189">
          <a:extLst>
            <a:ext uri="{FF2B5EF4-FFF2-40B4-BE49-F238E27FC236}">
              <a16:creationId xmlns:a16="http://schemas.microsoft.com/office/drawing/2014/main" id="{C848EBBF-1BCB-4EF2-9A12-E92BF935F4A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899" name="Line 4190">
            <a:extLst>
              <a:ext uri="{FF2B5EF4-FFF2-40B4-BE49-F238E27FC236}">
                <a16:creationId xmlns:a16="http://schemas.microsoft.com/office/drawing/2014/main" id="{FB7BCE94-0FE1-4B4E-910B-B38FEB8DD36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0" name="Line 4191">
            <a:extLst>
              <a:ext uri="{FF2B5EF4-FFF2-40B4-BE49-F238E27FC236}">
                <a16:creationId xmlns:a16="http://schemas.microsoft.com/office/drawing/2014/main" id="{1B4C0D6C-4640-463C-9DF0-529FDFC613D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1" name="Line 4192">
            <a:extLst>
              <a:ext uri="{FF2B5EF4-FFF2-40B4-BE49-F238E27FC236}">
                <a16:creationId xmlns:a16="http://schemas.microsoft.com/office/drawing/2014/main" id="{481B9D82-2395-4D1D-9314-7993D3C972B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2" name="Line 4193">
            <a:extLst>
              <a:ext uri="{FF2B5EF4-FFF2-40B4-BE49-F238E27FC236}">
                <a16:creationId xmlns:a16="http://schemas.microsoft.com/office/drawing/2014/main" id="{0B22D6E3-B264-414B-A6A0-E1E8F36DAE7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3" name="Line 4194">
            <a:extLst>
              <a:ext uri="{FF2B5EF4-FFF2-40B4-BE49-F238E27FC236}">
                <a16:creationId xmlns:a16="http://schemas.microsoft.com/office/drawing/2014/main" id="{83FA0EA6-2C81-419F-ABCF-DCE3E771B9BF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4" name="Line 4195">
            <a:extLst>
              <a:ext uri="{FF2B5EF4-FFF2-40B4-BE49-F238E27FC236}">
                <a16:creationId xmlns:a16="http://schemas.microsoft.com/office/drawing/2014/main" id="{E7EA1A99-A5FD-4966-9B42-00C19741254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05" name="Group 4196">
          <a:extLst>
            <a:ext uri="{FF2B5EF4-FFF2-40B4-BE49-F238E27FC236}">
              <a16:creationId xmlns:a16="http://schemas.microsoft.com/office/drawing/2014/main" id="{269E9DC0-BB25-44A1-BD85-8140362871F6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06" name="Line 4197">
            <a:extLst>
              <a:ext uri="{FF2B5EF4-FFF2-40B4-BE49-F238E27FC236}">
                <a16:creationId xmlns:a16="http://schemas.microsoft.com/office/drawing/2014/main" id="{CAAB1CA4-A4FB-43E9-8264-DF673E4C6EE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7" name="Line 4198">
            <a:extLst>
              <a:ext uri="{FF2B5EF4-FFF2-40B4-BE49-F238E27FC236}">
                <a16:creationId xmlns:a16="http://schemas.microsoft.com/office/drawing/2014/main" id="{1C25B51F-CF4B-477A-BFEE-FF94844078E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8" name="Line 4199">
            <a:extLst>
              <a:ext uri="{FF2B5EF4-FFF2-40B4-BE49-F238E27FC236}">
                <a16:creationId xmlns:a16="http://schemas.microsoft.com/office/drawing/2014/main" id="{D4903B6C-A835-4473-9B24-750476C5CF1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09" name="Line 4200">
            <a:extLst>
              <a:ext uri="{FF2B5EF4-FFF2-40B4-BE49-F238E27FC236}">
                <a16:creationId xmlns:a16="http://schemas.microsoft.com/office/drawing/2014/main" id="{A9F87895-419B-4C37-85F4-6648E815DFA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0" name="Line 4201">
            <a:extLst>
              <a:ext uri="{FF2B5EF4-FFF2-40B4-BE49-F238E27FC236}">
                <a16:creationId xmlns:a16="http://schemas.microsoft.com/office/drawing/2014/main" id="{095CBA33-CD1C-4041-82C6-C74E88EC62D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1" name="Line 4202">
            <a:extLst>
              <a:ext uri="{FF2B5EF4-FFF2-40B4-BE49-F238E27FC236}">
                <a16:creationId xmlns:a16="http://schemas.microsoft.com/office/drawing/2014/main" id="{86247C07-8BFF-44C7-9A23-710846CA915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12" name="Group 4203">
          <a:extLst>
            <a:ext uri="{FF2B5EF4-FFF2-40B4-BE49-F238E27FC236}">
              <a16:creationId xmlns:a16="http://schemas.microsoft.com/office/drawing/2014/main" id="{974C0305-6955-406D-AC54-77F20D762675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13" name="Line 4204">
            <a:extLst>
              <a:ext uri="{FF2B5EF4-FFF2-40B4-BE49-F238E27FC236}">
                <a16:creationId xmlns:a16="http://schemas.microsoft.com/office/drawing/2014/main" id="{9D6A01F1-5A4F-4624-B0E9-5E6269C8F4C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4" name="Line 4205">
            <a:extLst>
              <a:ext uri="{FF2B5EF4-FFF2-40B4-BE49-F238E27FC236}">
                <a16:creationId xmlns:a16="http://schemas.microsoft.com/office/drawing/2014/main" id="{D514F6DB-8453-42BF-9638-73D232BA0A6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" name="Line 4206">
            <a:extLst>
              <a:ext uri="{FF2B5EF4-FFF2-40B4-BE49-F238E27FC236}">
                <a16:creationId xmlns:a16="http://schemas.microsoft.com/office/drawing/2014/main" id="{2C006BC2-23E0-4816-BC32-8FB4E90F65A3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6" name="Line 4207">
            <a:extLst>
              <a:ext uri="{FF2B5EF4-FFF2-40B4-BE49-F238E27FC236}">
                <a16:creationId xmlns:a16="http://schemas.microsoft.com/office/drawing/2014/main" id="{50564BE9-DB1C-426C-A3FB-9EA92778FAE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7" name="Line 4208">
            <a:extLst>
              <a:ext uri="{FF2B5EF4-FFF2-40B4-BE49-F238E27FC236}">
                <a16:creationId xmlns:a16="http://schemas.microsoft.com/office/drawing/2014/main" id="{65560B70-3C85-4C8D-AE45-32626F1810D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8" name="Line 4209">
            <a:extLst>
              <a:ext uri="{FF2B5EF4-FFF2-40B4-BE49-F238E27FC236}">
                <a16:creationId xmlns:a16="http://schemas.microsoft.com/office/drawing/2014/main" id="{86A2BA7F-08D7-41AF-9D97-26880790E68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19" name="Group 4210">
          <a:extLst>
            <a:ext uri="{FF2B5EF4-FFF2-40B4-BE49-F238E27FC236}">
              <a16:creationId xmlns:a16="http://schemas.microsoft.com/office/drawing/2014/main" id="{80E54C0A-7508-46EB-8BCE-EC9AD4595B44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20" name="Line 4211">
            <a:extLst>
              <a:ext uri="{FF2B5EF4-FFF2-40B4-BE49-F238E27FC236}">
                <a16:creationId xmlns:a16="http://schemas.microsoft.com/office/drawing/2014/main" id="{C27B99F4-655F-4E23-989D-1B401D75874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1" name="Line 4212">
            <a:extLst>
              <a:ext uri="{FF2B5EF4-FFF2-40B4-BE49-F238E27FC236}">
                <a16:creationId xmlns:a16="http://schemas.microsoft.com/office/drawing/2014/main" id="{4F252B91-0A7B-4B24-B0B9-D5BF21FB2D3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2" name="Line 4213">
            <a:extLst>
              <a:ext uri="{FF2B5EF4-FFF2-40B4-BE49-F238E27FC236}">
                <a16:creationId xmlns:a16="http://schemas.microsoft.com/office/drawing/2014/main" id="{E6FF2302-9A1A-49DC-ACFC-C53EB8B0CAF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3" name="Line 4214">
            <a:extLst>
              <a:ext uri="{FF2B5EF4-FFF2-40B4-BE49-F238E27FC236}">
                <a16:creationId xmlns:a16="http://schemas.microsoft.com/office/drawing/2014/main" id="{EFEC930C-E0B0-4F41-A08E-E13E18C5679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4" name="Line 4215">
            <a:extLst>
              <a:ext uri="{FF2B5EF4-FFF2-40B4-BE49-F238E27FC236}">
                <a16:creationId xmlns:a16="http://schemas.microsoft.com/office/drawing/2014/main" id="{87DDE38B-BA31-451F-BE2B-0F68749F589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5" name="Line 4216">
            <a:extLst>
              <a:ext uri="{FF2B5EF4-FFF2-40B4-BE49-F238E27FC236}">
                <a16:creationId xmlns:a16="http://schemas.microsoft.com/office/drawing/2014/main" id="{13C1A3E5-699B-4E21-844C-FDF8AE19598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26" name="Group 4217">
          <a:extLst>
            <a:ext uri="{FF2B5EF4-FFF2-40B4-BE49-F238E27FC236}">
              <a16:creationId xmlns:a16="http://schemas.microsoft.com/office/drawing/2014/main" id="{DBA72744-4D5B-413A-BA44-3EE40FDFAAC3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27" name="Line 4218">
            <a:extLst>
              <a:ext uri="{FF2B5EF4-FFF2-40B4-BE49-F238E27FC236}">
                <a16:creationId xmlns:a16="http://schemas.microsoft.com/office/drawing/2014/main" id="{0DB2CA64-3604-40CD-9045-8839E4FA497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8" name="Line 4219">
            <a:extLst>
              <a:ext uri="{FF2B5EF4-FFF2-40B4-BE49-F238E27FC236}">
                <a16:creationId xmlns:a16="http://schemas.microsoft.com/office/drawing/2014/main" id="{3CFEF5F4-2C6B-45AD-9FE9-14980A6F3A9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9" name="Line 4220">
            <a:extLst>
              <a:ext uri="{FF2B5EF4-FFF2-40B4-BE49-F238E27FC236}">
                <a16:creationId xmlns:a16="http://schemas.microsoft.com/office/drawing/2014/main" id="{3D0C0DDC-0EF9-4FF6-BD27-581D5B2784D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0" name="Line 4221">
            <a:extLst>
              <a:ext uri="{FF2B5EF4-FFF2-40B4-BE49-F238E27FC236}">
                <a16:creationId xmlns:a16="http://schemas.microsoft.com/office/drawing/2014/main" id="{8D29011C-CCA8-4A54-8FA5-A71F2C4B65E1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1" name="Line 4222">
            <a:extLst>
              <a:ext uri="{FF2B5EF4-FFF2-40B4-BE49-F238E27FC236}">
                <a16:creationId xmlns:a16="http://schemas.microsoft.com/office/drawing/2014/main" id="{8601550E-3872-4A38-9798-B7330574EE4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2" name="Line 4223">
            <a:extLst>
              <a:ext uri="{FF2B5EF4-FFF2-40B4-BE49-F238E27FC236}">
                <a16:creationId xmlns:a16="http://schemas.microsoft.com/office/drawing/2014/main" id="{7C9E736D-2E14-4F5B-8FE3-5878B53F303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33" name="Group 4224">
          <a:extLst>
            <a:ext uri="{FF2B5EF4-FFF2-40B4-BE49-F238E27FC236}">
              <a16:creationId xmlns:a16="http://schemas.microsoft.com/office/drawing/2014/main" id="{7358B0FF-D198-4153-BC6F-82301456D1C1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34" name="Line 4225">
            <a:extLst>
              <a:ext uri="{FF2B5EF4-FFF2-40B4-BE49-F238E27FC236}">
                <a16:creationId xmlns:a16="http://schemas.microsoft.com/office/drawing/2014/main" id="{1F872166-5BA0-4FC8-8393-B9AB931664B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5" name="Line 4226">
            <a:extLst>
              <a:ext uri="{FF2B5EF4-FFF2-40B4-BE49-F238E27FC236}">
                <a16:creationId xmlns:a16="http://schemas.microsoft.com/office/drawing/2014/main" id="{139AC631-6818-47DA-B70E-315F6A0E976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6" name="Line 4227">
            <a:extLst>
              <a:ext uri="{FF2B5EF4-FFF2-40B4-BE49-F238E27FC236}">
                <a16:creationId xmlns:a16="http://schemas.microsoft.com/office/drawing/2014/main" id="{55AB7475-6A09-4F30-8674-98AD9C45D37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7" name="Line 4228">
            <a:extLst>
              <a:ext uri="{FF2B5EF4-FFF2-40B4-BE49-F238E27FC236}">
                <a16:creationId xmlns:a16="http://schemas.microsoft.com/office/drawing/2014/main" id="{7A5E2C51-7BA5-45F8-A4B6-5ECCB77B01F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8" name="Line 4229">
            <a:extLst>
              <a:ext uri="{FF2B5EF4-FFF2-40B4-BE49-F238E27FC236}">
                <a16:creationId xmlns:a16="http://schemas.microsoft.com/office/drawing/2014/main" id="{F7D72172-DBB9-428C-9733-001E2A7930C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9" name="Line 4230">
            <a:extLst>
              <a:ext uri="{FF2B5EF4-FFF2-40B4-BE49-F238E27FC236}">
                <a16:creationId xmlns:a16="http://schemas.microsoft.com/office/drawing/2014/main" id="{7D9D422E-A85F-4F44-9749-0E0007589BC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40" name="Group 4231">
          <a:extLst>
            <a:ext uri="{FF2B5EF4-FFF2-40B4-BE49-F238E27FC236}">
              <a16:creationId xmlns:a16="http://schemas.microsoft.com/office/drawing/2014/main" id="{927B38B2-7D4A-4D8B-B6F5-3D743B729762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41" name="Line 4232">
            <a:extLst>
              <a:ext uri="{FF2B5EF4-FFF2-40B4-BE49-F238E27FC236}">
                <a16:creationId xmlns:a16="http://schemas.microsoft.com/office/drawing/2014/main" id="{E7186EF0-A531-4ACC-9491-2B15C7108C6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2" name="Line 4233">
            <a:extLst>
              <a:ext uri="{FF2B5EF4-FFF2-40B4-BE49-F238E27FC236}">
                <a16:creationId xmlns:a16="http://schemas.microsoft.com/office/drawing/2014/main" id="{D4920E06-C78D-4A7E-B6F6-DEB231E9054B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3" name="Line 4234">
            <a:extLst>
              <a:ext uri="{FF2B5EF4-FFF2-40B4-BE49-F238E27FC236}">
                <a16:creationId xmlns:a16="http://schemas.microsoft.com/office/drawing/2014/main" id="{0C4F9038-BA8D-45E0-BB83-B400A5CE765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4" name="Line 4235">
            <a:extLst>
              <a:ext uri="{FF2B5EF4-FFF2-40B4-BE49-F238E27FC236}">
                <a16:creationId xmlns:a16="http://schemas.microsoft.com/office/drawing/2014/main" id="{0BCDF47C-29C0-426A-A0D9-A9CCE559B76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5" name="Line 4236">
            <a:extLst>
              <a:ext uri="{FF2B5EF4-FFF2-40B4-BE49-F238E27FC236}">
                <a16:creationId xmlns:a16="http://schemas.microsoft.com/office/drawing/2014/main" id="{27D215DA-BA1C-44EF-B55A-AC1A7BA31A9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6" name="Line 4237">
            <a:extLst>
              <a:ext uri="{FF2B5EF4-FFF2-40B4-BE49-F238E27FC236}">
                <a16:creationId xmlns:a16="http://schemas.microsoft.com/office/drawing/2014/main" id="{00BFD1D6-0654-4FD0-A67B-290206B79B6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47" name="Group 4238">
          <a:extLst>
            <a:ext uri="{FF2B5EF4-FFF2-40B4-BE49-F238E27FC236}">
              <a16:creationId xmlns:a16="http://schemas.microsoft.com/office/drawing/2014/main" id="{B9CD02DC-40FF-4B2F-BED3-E659EA760937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48" name="Line 4239">
            <a:extLst>
              <a:ext uri="{FF2B5EF4-FFF2-40B4-BE49-F238E27FC236}">
                <a16:creationId xmlns:a16="http://schemas.microsoft.com/office/drawing/2014/main" id="{FD4896F5-EB32-4F9F-BA46-240D834AFA2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49" name="Line 4240">
            <a:extLst>
              <a:ext uri="{FF2B5EF4-FFF2-40B4-BE49-F238E27FC236}">
                <a16:creationId xmlns:a16="http://schemas.microsoft.com/office/drawing/2014/main" id="{EE8BB576-A645-4202-B99A-3D9CE94637EE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0" name="Line 4241">
            <a:extLst>
              <a:ext uri="{FF2B5EF4-FFF2-40B4-BE49-F238E27FC236}">
                <a16:creationId xmlns:a16="http://schemas.microsoft.com/office/drawing/2014/main" id="{BB7270CA-66F1-46BD-A839-BF1B5A7C576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1" name="Line 4242">
            <a:extLst>
              <a:ext uri="{FF2B5EF4-FFF2-40B4-BE49-F238E27FC236}">
                <a16:creationId xmlns:a16="http://schemas.microsoft.com/office/drawing/2014/main" id="{64CD31AB-83AD-433E-95B3-3596CCB726F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2" name="Line 4243">
            <a:extLst>
              <a:ext uri="{FF2B5EF4-FFF2-40B4-BE49-F238E27FC236}">
                <a16:creationId xmlns:a16="http://schemas.microsoft.com/office/drawing/2014/main" id="{C7C7520F-F32B-4877-8018-B4450517C745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3" name="Line 4244">
            <a:extLst>
              <a:ext uri="{FF2B5EF4-FFF2-40B4-BE49-F238E27FC236}">
                <a16:creationId xmlns:a16="http://schemas.microsoft.com/office/drawing/2014/main" id="{F573F49F-1831-40FB-B1CC-ADF569BECAA4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54" name="Group 4245">
          <a:extLst>
            <a:ext uri="{FF2B5EF4-FFF2-40B4-BE49-F238E27FC236}">
              <a16:creationId xmlns:a16="http://schemas.microsoft.com/office/drawing/2014/main" id="{D63502F3-5C18-476F-976F-4CF518C7F09B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55" name="Line 4246">
            <a:extLst>
              <a:ext uri="{FF2B5EF4-FFF2-40B4-BE49-F238E27FC236}">
                <a16:creationId xmlns:a16="http://schemas.microsoft.com/office/drawing/2014/main" id="{F6ECEC6A-B46A-4875-AB49-F99C3213174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6" name="Line 4247">
            <a:extLst>
              <a:ext uri="{FF2B5EF4-FFF2-40B4-BE49-F238E27FC236}">
                <a16:creationId xmlns:a16="http://schemas.microsoft.com/office/drawing/2014/main" id="{BC48BD08-443E-4852-BECC-6586097E12F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7" name="Line 4248">
            <a:extLst>
              <a:ext uri="{FF2B5EF4-FFF2-40B4-BE49-F238E27FC236}">
                <a16:creationId xmlns:a16="http://schemas.microsoft.com/office/drawing/2014/main" id="{404D6ECC-BC4B-471C-A7AD-3C91EAC79FA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8" name="Line 4249">
            <a:extLst>
              <a:ext uri="{FF2B5EF4-FFF2-40B4-BE49-F238E27FC236}">
                <a16:creationId xmlns:a16="http://schemas.microsoft.com/office/drawing/2014/main" id="{3BAD06BB-1617-44A4-A600-4E33CB97925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9" name="Line 4250">
            <a:extLst>
              <a:ext uri="{FF2B5EF4-FFF2-40B4-BE49-F238E27FC236}">
                <a16:creationId xmlns:a16="http://schemas.microsoft.com/office/drawing/2014/main" id="{0F08BA63-31AA-4945-B9A2-437687D9193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0" name="Line 4251">
            <a:extLst>
              <a:ext uri="{FF2B5EF4-FFF2-40B4-BE49-F238E27FC236}">
                <a16:creationId xmlns:a16="http://schemas.microsoft.com/office/drawing/2014/main" id="{ACDEAE56-CEA5-46B4-870E-A3507C12E7D5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1961" name="Group 4252">
          <a:extLst>
            <a:ext uri="{FF2B5EF4-FFF2-40B4-BE49-F238E27FC236}">
              <a16:creationId xmlns:a16="http://schemas.microsoft.com/office/drawing/2014/main" id="{C5E8444C-097B-4F70-AEA8-4F0BA2352E1A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1962" name="Line 4253">
            <a:extLst>
              <a:ext uri="{FF2B5EF4-FFF2-40B4-BE49-F238E27FC236}">
                <a16:creationId xmlns:a16="http://schemas.microsoft.com/office/drawing/2014/main" id="{70A7F4C6-E3E1-4DDA-AC05-022921DD65F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3" name="Line 4254">
            <a:extLst>
              <a:ext uri="{FF2B5EF4-FFF2-40B4-BE49-F238E27FC236}">
                <a16:creationId xmlns:a16="http://schemas.microsoft.com/office/drawing/2014/main" id="{ADCF7575-B00D-48BC-A371-C60F51FC185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4" name="Line 4255">
            <a:extLst>
              <a:ext uri="{FF2B5EF4-FFF2-40B4-BE49-F238E27FC236}">
                <a16:creationId xmlns:a16="http://schemas.microsoft.com/office/drawing/2014/main" id="{BDEF34A2-0F00-47AB-A723-741360DC2F4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5" name="Line 4256">
            <a:extLst>
              <a:ext uri="{FF2B5EF4-FFF2-40B4-BE49-F238E27FC236}">
                <a16:creationId xmlns:a16="http://schemas.microsoft.com/office/drawing/2014/main" id="{FAE9D76B-F3F3-4A42-9F8D-414A0967925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6" name="Line 4257">
            <a:extLst>
              <a:ext uri="{FF2B5EF4-FFF2-40B4-BE49-F238E27FC236}">
                <a16:creationId xmlns:a16="http://schemas.microsoft.com/office/drawing/2014/main" id="{96C13383-3D3E-4A7F-9C2D-BBFB5CC4621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7" name="Line 4258">
            <a:extLst>
              <a:ext uri="{FF2B5EF4-FFF2-40B4-BE49-F238E27FC236}">
                <a16:creationId xmlns:a16="http://schemas.microsoft.com/office/drawing/2014/main" id="{8A861A57-473A-4411-98F0-D220340D7BF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1968" name="Group 4287">
          <a:extLst>
            <a:ext uri="{FF2B5EF4-FFF2-40B4-BE49-F238E27FC236}">
              <a16:creationId xmlns:a16="http://schemas.microsoft.com/office/drawing/2014/main" id="{FF415983-94E3-4AD2-B820-66D351729F97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1969" name="Line 4288">
            <a:extLst>
              <a:ext uri="{FF2B5EF4-FFF2-40B4-BE49-F238E27FC236}">
                <a16:creationId xmlns:a16="http://schemas.microsoft.com/office/drawing/2014/main" id="{7E9BCC1B-BD11-43CA-9033-014C119EB909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0" name="Line 4289">
            <a:extLst>
              <a:ext uri="{FF2B5EF4-FFF2-40B4-BE49-F238E27FC236}">
                <a16:creationId xmlns:a16="http://schemas.microsoft.com/office/drawing/2014/main" id="{F648711A-520B-46E8-8D70-D73E7D5F37F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1" name="Line 4290">
            <a:extLst>
              <a:ext uri="{FF2B5EF4-FFF2-40B4-BE49-F238E27FC236}">
                <a16:creationId xmlns:a16="http://schemas.microsoft.com/office/drawing/2014/main" id="{F36252B2-44C8-4B2F-BE57-960287F48816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2" name="Line 4291">
            <a:extLst>
              <a:ext uri="{FF2B5EF4-FFF2-40B4-BE49-F238E27FC236}">
                <a16:creationId xmlns:a16="http://schemas.microsoft.com/office/drawing/2014/main" id="{0D96C3E6-4E98-484B-AB02-31CF47154A8F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3" name="Line 4292">
            <a:extLst>
              <a:ext uri="{FF2B5EF4-FFF2-40B4-BE49-F238E27FC236}">
                <a16:creationId xmlns:a16="http://schemas.microsoft.com/office/drawing/2014/main" id="{F2F3A286-7442-49A9-A54D-307F77E9C0E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4" name="Line 4293">
            <a:extLst>
              <a:ext uri="{FF2B5EF4-FFF2-40B4-BE49-F238E27FC236}">
                <a16:creationId xmlns:a16="http://schemas.microsoft.com/office/drawing/2014/main" id="{FA25D59C-6AEF-4479-BCC9-A3229672CB2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1975" name="Group 4296">
          <a:extLst>
            <a:ext uri="{FF2B5EF4-FFF2-40B4-BE49-F238E27FC236}">
              <a16:creationId xmlns:a16="http://schemas.microsoft.com/office/drawing/2014/main" id="{00722913-D5B6-49F8-A233-42D9A72133C3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1976" name="Line 4297">
            <a:extLst>
              <a:ext uri="{FF2B5EF4-FFF2-40B4-BE49-F238E27FC236}">
                <a16:creationId xmlns:a16="http://schemas.microsoft.com/office/drawing/2014/main" id="{961B1C87-8176-4405-8C6A-B0376C5BD86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7" name="Line 4298">
            <a:extLst>
              <a:ext uri="{FF2B5EF4-FFF2-40B4-BE49-F238E27FC236}">
                <a16:creationId xmlns:a16="http://schemas.microsoft.com/office/drawing/2014/main" id="{ECDA4608-BDC1-4DF2-ACC1-9F6885B76584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8" name="Line 4299">
            <a:extLst>
              <a:ext uri="{FF2B5EF4-FFF2-40B4-BE49-F238E27FC236}">
                <a16:creationId xmlns:a16="http://schemas.microsoft.com/office/drawing/2014/main" id="{BE80DB75-F6F2-4126-B630-957F320868A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9" name="Line 4300">
            <a:extLst>
              <a:ext uri="{FF2B5EF4-FFF2-40B4-BE49-F238E27FC236}">
                <a16:creationId xmlns:a16="http://schemas.microsoft.com/office/drawing/2014/main" id="{8D341077-332C-4EF1-B2E6-A3FF04C04A3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0" name="Line 4301">
            <a:extLst>
              <a:ext uri="{FF2B5EF4-FFF2-40B4-BE49-F238E27FC236}">
                <a16:creationId xmlns:a16="http://schemas.microsoft.com/office/drawing/2014/main" id="{856A4259-B907-4DBE-9CE4-7BF8E342DFB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1" name="Line 4302">
            <a:extLst>
              <a:ext uri="{FF2B5EF4-FFF2-40B4-BE49-F238E27FC236}">
                <a16:creationId xmlns:a16="http://schemas.microsoft.com/office/drawing/2014/main" id="{D08FC991-19E2-46DF-9AF2-CBEF589B035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1982" name="Group 4304">
          <a:extLst>
            <a:ext uri="{FF2B5EF4-FFF2-40B4-BE49-F238E27FC236}">
              <a16:creationId xmlns:a16="http://schemas.microsoft.com/office/drawing/2014/main" id="{674D092D-8CED-49FE-839C-4B54FCBD86A5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1983" name="Line 4305">
            <a:extLst>
              <a:ext uri="{FF2B5EF4-FFF2-40B4-BE49-F238E27FC236}">
                <a16:creationId xmlns:a16="http://schemas.microsoft.com/office/drawing/2014/main" id="{8A9F799C-42F1-4DD8-8B7D-2C7A5B0798C8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4" name="Line 4306">
            <a:extLst>
              <a:ext uri="{FF2B5EF4-FFF2-40B4-BE49-F238E27FC236}">
                <a16:creationId xmlns:a16="http://schemas.microsoft.com/office/drawing/2014/main" id="{4263A843-F438-48AF-9960-98E078FC388F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5" name="Line 4307">
            <a:extLst>
              <a:ext uri="{FF2B5EF4-FFF2-40B4-BE49-F238E27FC236}">
                <a16:creationId xmlns:a16="http://schemas.microsoft.com/office/drawing/2014/main" id="{89697F98-D75E-4FE5-8ECE-7DECFAC28EB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6" name="Line 4308">
            <a:extLst>
              <a:ext uri="{FF2B5EF4-FFF2-40B4-BE49-F238E27FC236}">
                <a16:creationId xmlns:a16="http://schemas.microsoft.com/office/drawing/2014/main" id="{8EC9F85D-56C0-4F7E-A134-6D612BF9D76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7" name="Line 4309">
            <a:extLst>
              <a:ext uri="{FF2B5EF4-FFF2-40B4-BE49-F238E27FC236}">
                <a16:creationId xmlns:a16="http://schemas.microsoft.com/office/drawing/2014/main" id="{B3499DCB-6AB7-4ED8-AE28-6BA2B8BD5F6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8" name="Line 4310">
            <a:extLst>
              <a:ext uri="{FF2B5EF4-FFF2-40B4-BE49-F238E27FC236}">
                <a16:creationId xmlns:a16="http://schemas.microsoft.com/office/drawing/2014/main" id="{17CF2C4E-4DE9-4ADC-903A-8CDBED4B695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1989" name="Group 4311">
          <a:extLst>
            <a:ext uri="{FF2B5EF4-FFF2-40B4-BE49-F238E27FC236}">
              <a16:creationId xmlns:a16="http://schemas.microsoft.com/office/drawing/2014/main" id="{79AC7822-F29A-4EC6-952A-D432E84AB16A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1990" name="Line 4312">
            <a:extLst>
              <a:ext uri="{FF2B5EF4-FFF2-40B4-BE49-F238E27FC236}">
                <a16:creationId xmlns:a16="http://schemas.microsoft.com/office/drawing/2014/main" id="{0385D2A6-236A-48F1-B433-6EC6FC5D678F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" name="Line 4313">
            <a:extLst>
              <a:ext uri="{FF2B5EF4-FFF2-40B4-BE49-F238E27FC236}">
                <a16:creationId xmlns:a16="http://schemas.microsoft.com/office/drawing/2014/main" id="{B20A1671-98CE-4B02-B7B1-CDF65253432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2" name="Line 4314">
            <a:extLst>
              <a:ext uri="{FF2B5EF4-FFF2-40B4-BE49-F238E27FC236}">
                <a16:creationId xmlns:a16="http://schemas.microsoft.com/office/drawing/2014/main" id="{245A53C7-6A5B-4F50-8094-CFAA0CDDE57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" name="Line 4315">
            <a:extLst>
              <a:ext uri="{FF2B5EF4-FFF2-40B4-BE49-F238E27FC236}">
                <a16:creationId xmlns:a16="http://schemas.microsoft.com/office/drawing/2014/main" id="{80AF5751-8B06-4CA2-8468-B62C71E8FDE9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4" name="Line 4316">
            <a:extLst>
              <a:ext uri="{FF2B5EF4-FFF2-40B4-BE49-F238E27FC236}">
                <a16:creationId xmlns:a16="http://schemas.microsoft.com/office/drawing/2014/main" id="{C8D27E8C-A371-41F6-8112-7A58D19747E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5" name="Line 4317">
            <a:extLst>
              <a:ext uri="{FF2B5EF4-FFF2-40B4-BE49-F238E27FC236}">
                <a16:creationId xmlns:a16="http://schemas.microsoft.com/office/drawing/2014/main" id="{4E02639D-32C5-4F0B-9575-93593FD3CC7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1996" name="Group 4318">
          <a:extLst>
            <a:ext uri="{FF2B5EF4-FFF2-40B4-BE49-F238E27FC236}">
              <a16:creationId xmlns:a16="http://schemas.microsoft.com/office/drawing/2014/main" id="{F46CAFAC-05B4-411E-8CA6-A19F9322C171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1997" name="Line 4319">
            <a:extLst>
              <a:ext uri="{FF2B5EF4-FFF2-40B4-BE49-F238E27FC236}">
                <a16:creationId xmlns:a16="http://schemas.microsoft.com/office/drawing/2014/main" id="{3C45D37E-B395-46B8-9099-53EE02C2141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8" name="Line 4320">
            <a:extLst>
              <a:ext uri="{FF2B5EF4-FFF2-40B4-BE49-F238E27FC236}">
                <a16:creationId xmlns:a16="http://schemas.microsoft.com/office/drawing/2014/main" id="{9E077C06-AB78-4E3A-90DC-8F9A6AF52AD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9" name="Line 4321">
            <a:extLst>
              <a:ext uri="{FF2B5EF4-FFF2-40B4-BE49-F238E27FC236}">
                <a16:creationId xmlns:a16="http://schemas.microsoft.com/office/drawing/2014/main" id="{E4F5EEA2-B2CC-4881-9B19-599FC6E3A21A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0" name="Line 4322">
            <a:extLst>
              <a:ext uri="{FF2B5EF4-FFF2-40B4-BE49-F238E27FC236}">
                <a16:creationId xmlns:a16="http://schemas.microsoft.com/office/drawing/2014/main" id="{9DDA4CFF-0F97-4284-87C8-7DC2D628FD9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1" name="Line 4323">
            <a:extLst>
              <a:ext uri="{FF2B5EF4-FFF2-40B4-BE49-F238E27FC236}">
                <a16:creationId xmlns:a16="http://schemas.microsoft.com/office/drawing/2014/main" id="{39FE9A6E-1C2E-4206-A94A-BF455176C7D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2" name="Line 4324">
            <a:extLst>
              <a:ext uri="{FF2B5EF4-FFF2-40B4-BE49-F238E27FC236}">
                <a16:creationId xmlns:a16="http://schemas.microsoft.com/office/drawing/2014/main" id="{60464193-D56F-4956-BAC2-AD1BDCB75F4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03" name="Group 4327">
          <a:extLst>
            <a:ext uri="{FF2B5EF4-FFF2-40B4-BE49-F238E27FC236}">
              <a16:creationId xmlns:a16="http://schemas.microsoft.com/office/drawing/2014/main" id="{CC38DDF8-5480-4F86-B266-B4E4B2B11335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04" name="Line 4328">
            <a:extLst>
              <a:ext uri="{FF2B5EF4-FFF2-40B4-BE49-F238E27FC236}">
                <a16:creationId xmlns:a16="http://schemas.microsoft.com/office/drawing/2014/main" id="{6D6E5D19-8729-482B-93BC-E11C5C92791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5" name="Line 4329">
            <a:extLst>
              <a:ext uri="{FF2B5EF4-FFF2-40B4-BE49-F238E27FC236}">
                <a16:creationId xmlns:a16="http://schemas.microsoft.com/office/drawing/2014/main" id="{E565F16A-AF82-4DD9-A4D6-CF76D21CD74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6" name="Line 4330">
            <a:extLst>
              <a:ext uri="{FF2B5EF4-FFF2-40B4-BE49-F238E27FC236}">
                <a16:creationId xmlns:a16="http://schemas.microsoft.com/office/drawing/2014/main" id="{BFB91950-016D-451D-8808-E93765DF71C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7" name="Line 4331">
            <a:extLst>
              <a:ext uri="{FF2B5EF4-FFF2-40B4-BE49-F238E27FC236}">
                <a16:creationId xmlns:a16="http://schemas.microsoft.com/office/drawing/2014/main" id="{ABC0A9F0-BAB9-4097-B6E0-ED02A09F90B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8" name="Line 4332">
            <a:extLst>
              <a:ext uri="{FF2B5EF4-FFF2-40B4-BE49-F238E27FC236}">
                <a16:creationId xmlns:a16="http://schemas.microsoft.com/office/drawing/2014/main" id="{828995B1-B2DA-4B65-BB1F-DC475307B88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9" name="Line 4333">
            <a:extLst>
              <a:ext uri="{FF2B5EF4-FFF2-40B4-BE49-F238E27FC236}">
                <a16:creationId xmlns:a16="http://schemas.microsoft.com/office/drawing/2014/main" id="{343462D2-5F39-4F46-A696-33B84434098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10" name="Group 4335">
          <a:extLst>
            <a:ext uri="{FF2B5EF4-FFF2-40B4-BE49-F238E27FC236}">
              <a16:creationId xmlns:a16="http://schemas.microsoft.com/office/drawing/2014/main" id="{80557184-F1E9-470B-ACF7-5B147FABE212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11" name="Line 4336">
            <a:extLst>
              <a:ext uri="{FF2B5EF4-FFF2-40B4-BE49-F238E27FC236}">
                <a16:creationId xmlns:a16="http://schemas.microsoft.com/office/drawing/2014/main" id="{A028F774-6D87-4381-8BA4-C534E496A82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2" name="Line 4337">
            <a:extLst>
              <a:ext uri="{FF2B5EF4-FFF2-40B4-BE49-F238E27FC236}">
                <a16:creationId xmlns:a16="http://schemas.microsoft.com/office/drawing/2014/main" id="{C6D464FA-30AE-40AE-BB92-8610C6E24872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3" name="Line 4338">
            <a:extLst>
              <a:ext uri="{FF2B5EF4-FFF2-40B4-BE49-F238E27FC236}">
                <a16:creationId xmlns:a16="http://schemas.microsoft.com/office/drawing/2014/main" id="{9C916BAA-883A-4798-9208-197D9000F4DD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4" name="Line 4339">
            <a:extLst>
              <a:ext uri="{FF2B5EF4-FFF2-40B4-BE49-F238E27FC236}">
                <a16:creationId xmlns:a16="http://schemas.microsoft.com/office/drawing/2014/main" id="{E270AB1C-9E46-4E85-97CA-DB0D9A677F6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5" name="Line 4340">
            <a:extLst>
              <a:ext uri="{FF2B5EF4-FFF2-40B4-BE49-F238E27FC236}">
                <a16:creationId xmlns:a16="http://schemas.microsoft.com/office/drawing/2014/main" id="{D5611AF8-2F88-4708-9026-BF07410A8CB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6" name="Line 4341">
            <a:extLst>
              <a:ext uri="{FF2B5EF4-FFF2-40B4-BE49-F238E27FC236}">
                <a16:creationId xmlns:a16="http://schemas.microsoft.com/office/drawing/2014/main" id="{B9FA852B-5AC3-402E-8407-1A11200D962C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17" name="Group 4342">
          <a:extLst>
            <a:ext uri="{FF2B5EF4-FFF2-40B4-BE49-F238E27FC236}">
              <a16:creationId xmlns:a16="http://schemas.microsoft.com/office/drawing/2014/main" id="{B545646D-1B64-477A-9F35-C3FAC2870BFA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18" name="Line 4343">
            <a:extLst>
              <a:ext uri="{FF2B5EF4-FFF2-40B4-BE49-F238E27FC236}">
                <a16:creationId xmlns:a16="http://schemas.microsoft.com/office/drawing/2014/main" id="{352C73DE-EC0F-4D85-BD9C-614A7141136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9" name="Line 4344">
            <a:extLst>
              <a:ext uri="{FF2B5EF4-FFF2-40B4-BE49-F238E27FC236}">
                <a16:creationId xmlns:a16="http://schemas.microsoft.com/office/drawing/2014/main" id="{5760E4E1-BEB1-4F28-968C-4C1A12CD328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0" name="Line 4345">
            <a:extLst>
              <a:ext uri="{FF2B5EF4-FFF2-40B4-BE49-F238E27FC236}">
                <a16:creationId xmlns:a16="http://schemas.microsoft.com/office/drawing/2014/main" id="{88870DE2-FE4F-47C7-9ECB-9BFBB829C0FB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1" name="Line 4346">
            <a:extLst>
              <a:ext uri="{FF2B5EF4-FFF2-40B4-BE49-F238E27FC236}">
                <a16:creationId xmlns:a16="http://schemas.microsoft.com/office/drawing/2014/main" id="{DE44A10F-C2B6-4B76-B652-CF0D269F127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2" name="Line 4347">
            <a:extLst>
              <a:ext uri="{FF2B5EF4-FFF2-40B4-BE49-F238E27FC236}">
                <a16:creationId xmlns:a16="http://schemas.microsoft.com/office/drawing/2014/main" id="{7F6A496B-4ECC-49AC-8C21-13BD7D82F93B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3" name="Line 4348">
            <a:extLst>
              <a:ext uri="{FF2B5EF4-FFF2-40B4-BE49-F238E27FC236}">
                <a16:creationId xmlns:a16="http://schemas.microsoft.com/office/drawing/2014/main" id="{D997F82A-CB15-4FB8-A005-A9DE695C05D2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24" name="Group 4349">
          <a:extLst>
            <a:ext uri="{FF2B5EF4-FFF2-40B4-BE49-F238E27FC236}">
              <a16:creationId xmlns:a16="http://schemas.microsoft.com/office/drawing/2014/main" id="{92B21F20-45E0-4B7B-BAEE-219C0A707363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25" name="Line 4350">
            <a:extLst>
              <a:ext uri="{FF2B5EF4-FFF2-40B4-BE49-F238E27FC236}">
                <a16:creationId xmlns:a16="http://schemas.microsoft.com/office/drawing/2014/main" id="{44D8A14F-A8FA-4ECB-910B-C6A41AC4389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6" name="Line 4351">
            <a:extLst>
              <a:ext uri="{FF2B5EF4-FFF2-40B4-BE49-F238E27FC236}">
                <a16:creationId xmlns:a16="http://schemas.microsoft.com/office/drawing/2014/main" id="{E70552FF-595E-4EA1-BF45-CE2A045A00C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7" name="Line 4352">
            <a:extLst>
              <a:ext uri="{FF2B5EF4-FFF2-40B4-BE49-F238E27FC236}">
                <a16:creationId xmlns:a16="http://schemas.microsoft.com/office/drawing/2014/main" id="{F1AFC2F1-A1A4-45A4-8BC8-041312C2CF9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8" name="Line 4353">
            <a:extLst>
              <a:ext uri="{FF2B5EF4-FFF2-40B4-BE49-F238E27FC236}">
                <a16:creationId xmlns:a16="http://schemas.microsoft.com/office/drawing/2014/main" id="{7134D94C-F8BA-4D22-8B65-E1EEB084CD7B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9" name="Line 4354">
            <a:extLst>
              <a:ext uri="{FF2B5EF4-FFF2-40B4-BE49-F238E27FC236}">
                <a16:creationId xmlns:a16="http://schemas.microsoft.com/office/drawing/2014/main" id="{A8B160FB-485F-4321-98E5-A00A57A720B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0" name="Line 4355">
            <a:extLst>
              <a:ext uri="{FF2B5EF4-FFF2-40B4-BE49-F238E27FC236}">
                <a16:creationId xmlns:a16="http://schemas.microsoft.com/office/drawing/2014/main" id="{E5CD093A-C822-457E-A907-31099DB94701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31" name="Group 4358">
          <a:extLst>
            <a:ext uri="{FF2B5EF4-FFF2-40B4-BE49-F238E27FC236}">
              <a16:creationId xmlns:a16="http://schemas.microsoft.com/office/drawing/2014/main" id="{A288C097-46FB-43D0-8A3C-A693606A3B2B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32" name="Line 4359">
            <a:extLst>
              <a:ext uri="{FF2B5EF4-FFF2-40B4-BE49-F238E27FC236}">
                <a16:creationId xmlns:a16="http://schemas.microsoft.com/office/drawing/2014/main" id="{51986D80-97E1-432A-BAF9-9A453F8BE58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3" name="Line 4360">
            <a:extLst>
              <a:ext uri="{FF2B5EF4-FFF2-40B4-BE49-F238E27FC236}">
                <a16:creationId xmlns:a16="http://schemas.microsoft.com/office/drawing/2014/main" id="{3EB0D916-748F-4F65-983C-A696891A8B0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4" name="Line 4361">
            <a:extLst>
              <a:ext uri="{FF2B5EF4-FFF2-40B4-BE49-F238E27FC236}">
                <a16:creationId xmlns:a16="http://schemas.microsoft.com/office/drawing/2014/main" id="{77E5B3A8-C9B6-47ED-9DF0-9D663DE3C38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5" name="Line 4362">
            <a:extLst>
              <a:ext uri="{FF2B5EF4-FFF2-40B4-BE49-F238E27FC236}">
                <a16:creationId xmlns:a16="http://schemas.microsoft.com/office/drawing/2014/main" id="{A3A906A6-2BBB-46CA-9323-BF24B6A3138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6" name="Line 4363">
            <a:extLst>
              <a:ext uri="{FF2B5EF4-FFF2-40B4-BE49-F238E27FC236}">
                <a16:creationId xmlns:a16="http://schemas.microsoft.com/office/drawing/2014/main" id="{CE3C6964-F6F2-4C0B-A0E2-437E67F247FE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7" name="Line 4364">
            <a:extLst>
              <a:ext uri="{FF2B5EF4-FFF2-40B4-BE49-F238E27FC236}">
                <a16:creationId xmlns:a16="http://schemas.microsoft.com/office/drawing/2014/main" id="{780F8DDF-A7A6-40F3-9D2D-09E48BD43D6A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38" name="Group 4366">
          <a:extLst>
            <a:ext uri="{FF2B5EF4-FFF2-40B4-BE49-F238E27FC236}">
              <a16:creationId xmlns:a16="http://schemas.microsoft.com/office/drawing/2014/main" id="{440967AB-4F72-401E-BF9F-75D7F55758B9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39" name="Line 4367">
            <a:extLst>
              <a:ext uri="{FF2B5EF4-FFF2-40B4-BE49-F238E27FC236}">
                <a16:creationId xmlns:a16="http://schemas.microsoft.com/office/drawing/2014/main" id="{31E50DC9-1C11-4B5B-856A-FA12279A2A0A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0" name="Line 4368">
            <a:extLst>
              <a:ext uri="{FF2B5EF4-FFF2-40B4-BE49-F238E27FC236}">
                <a16:creationId xmlns:a16="http://schemas.microsoft.com/office/drawing/2014/main" id="{58CAC0E0-A5F2-427F-A45A-51CDD2136D2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1" name="Line 4369">
            <a:extLst>
              <a:ext uri="{FF2B5EF4-FFF2-40B4-BE49-F238E27FC236}">
                <a16:creationId xmlns:a16="http://schemas.microsoft.com/office/drawing/2014/main" id="{41866560-E0A1-4825-B0CE-65E910D9DD3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2" name="Line 4370">
            <a:extLst>
              <a:ext uri="{FF2B5EF4-FFF2-40B4-BE49-F238E27FC236}">
                <a16:creationId xmlns:a16="http://schemas.microsoft.com/office/drawing/2014/main" id="{E8246846-42E5-4296-8BE4-0C6DC7F5B1C5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3" name="Line 4371">
            <a:extLst>
              <a:ext uri="{FF2B5EF4-FFF2-40B4-BE49-F238E27FC236}">
                <a16:creationId xmlns:a16="http://schemas.microsoft.com/office/drawing/2014/main" id="{B5836A15-FA59-4295-BBC1-FCCC224A159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4" name="Line 4372">
            <a:extLst>
              <a:ext uri="{FF2B5EF4-FFF2-40B4-BE49-F238E27FC236}">
                <a16:creationId xmlns:a16="http://schemas.microsoft.com/office/drawing/2014/main" id="{EC58E627-D07B-4449-AFE6-2A41E1E1642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45" name="Group 4373">
          <a:extLst>
            <a:ext uri="{FF2B5EF4-FFF2-40B4-BE49-F238E27FC236}">
              <a16:creationId xmlns:a16="http://schemas.microsoft.com/office/drawing/2014/main" id="{457C1457-6485-457B-B5FC-9B85D4771F07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46" name="Line 4374">
            <a:extLst>
              <a:ext uri="{FF2B5EF4-FFF2-40B4-BE49-F238E27FC236}">
                <a16:creationId xmlns:a16="http://schemas.microsoft.com/office/drawing/2014/main" id="{2F13A31D-BAA7-4DB5-BFC9-4EAF39CF18C5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7" name="Line 4375">
            <a:extLst>
              <a:ext uri="{FF2B5EF4-FFF2-40B4-BE49-F238E27FC236}">
                <a16:creationId xmlns:a16="http://schemas.microsoft.com/office/drawing/2014/main" id="{FCCD7BDD-ADF7-4F04-8BC3-9022D7D9D46D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8" name="Line 4376">
            <a:extLst>
              <a:ext uri="{FF2B5EF4-FFF2-40B4-BE49-F238E27FC236}">
                <a16:creationId xmlns:a16="http://schemas.microsoft.com/office/drawing/2014/main" id="{50039429-C7D7-4988-BFF1-55213832FFC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9" name="Line 4377">
            <a:extLst>
              <a:ext uri="{FF2B5EF4-FFF2-40B4-BE49-F238E27FC236}">
                <a16:creationId xmlns:a16="http://schemas.microsoft.com/office/drawing/2014/main" id="{D875EE9E-5AC9-4A71-BE44-AED7B55728A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0" name="Line 4378">
            <a:extLst>
              <a:ext uri="{FF2B5EF4-FFF2-40B4-BE49-F238E27FC236}">
                <a16:creationId xmlns:a16="http://schemas.microsoft.com/office/drawing/2014/main" id="{E6617D0E-EEFC-4809-ACFD-5E5D793FE67A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1" name="Line 4379">
            <a:extLst>
              <a:ext uri="{FF2B5EF4-FFF2-40B4-BE49-F238E27FC236}">
                <a16:creationId xmlns:a16="http://schemas.microsoft.com/office/drawing/2014/main" id="{37EAF855-7CE9-4759-9627-77B59CCF993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52" name="Group 4380">
          <a:extLst>
            <a:ext uri="{FF2B5EF4-FFF2-40B4-BE49-F238E27FC236}">
              <a16:creationId xmlns:a16="http://schemas.microsoft.com/office/drawing/2014/main" id="{30BE2675-51C3-4079-A009-07F963730FBD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53" name="Line 4381">
            <a:extLst>
              <a:ext uri="{FF2B5EF4-FFF2-40B4-BE49-F238E27FC236}">
                <a16:creationId xmlns:a16="http://schemas.microsoft.com/office/drawing/2014/main" id="{08E9960B-BE8F-480F-B4F1-91B52F06C91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4" name="Line 4382">
            <a:extLst>
              <a:ext uri="{FF2B5EF4-FFF2-40B4-BE49-F238E27FC236}">
                <a16:creationId xmlns:a16="http://schemas.microsoft.com/office/drawing/2014/main" id="{FD0EAE9B-2D31-4A46-B6CD-B763D55EEA9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5" name="Line 4383">
            <a:extLst>
              <a:ext uri="{FF2B5EF4-FFF2-40B4-BE49-F238E27FC236}">
                <a16:creationId xmlns:a16="http://schemas.microsoft.com/office/drawing/2014/main" id="{F16D439B-BBC3-4B2B-B879-AB4948F3189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6" name="Line 4384">
            <a:extLst>
              <a:ext uri="{FF2B5EF4-FFF2-40B4-BE49-F238E27FC236}">
                <a16:creationId xmlns:a16="http://schemas.microsoft.com/office/drawing/2014/main" id="{3C823802-0649-4BB1-85CA-7B2D0CC7829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7" name="Line 4385">
            <a:extLst>
              <a:ext uri="{FF2B5EF4-FFF2-40B4-BE49-F238E27FC236}">
                <a16:creationId xmlns:a16="http://schemas.microsoft.com/office/drawing/2014/main" id="{F3522F2A-EDE3-4E04-B2FF-35D284A8B5FD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8" name="Line 4386">
            <a:extLst>
              <a:ext uri="{FF2B5EF4-FFF2-40B4-BE49-F238E27FC236}">
                <a16:creationId xmlns:a16="http://schemas.microsoft.com/office/drawing/2014/main" id="{9DCE99F1-4E97-44DC-8080-5A057D9F626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59" name="Group 4389">
          <a:extLst>
            <a:ext uri="{FF2B5EF4-FFF2-40B4-BE49-F238E27FC236}">
              <a16:creationId xmlns:a16="http://schemas.microsoft.com/office/drawing/2014/main" id="{78760E02-2E86-4AE8-B703-5F2AE3290181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60" name="Line 4390">
            <a:extLst>
              <a:ext uri="{FF2B5EF4-FFF2-40B4-BE49-F238E27FC236}">
                <a16:creationId xmlns:a16="http://schemas.microsoft.com/office/drawing/2014/main" id="{579A1839-5CEB-4ABE-BF28-23015953C9AB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" name="Line 4391">
            <a:extLst>
              <a:ext uri="{FF2B5EF4-FFF2-40B4-BE49-F238E27FC236}">
                <a16:creationId xmlns:a16="http://schemas.microsoft.com/office/drawing/2014/main" id="{025C704A-BDBA-4752-895F-075DFEB92B4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2" name="Line 4392">
            <a:extLst>
              <a:ext uri="{FF2B5EF4-FFF2-40B4-BE49-F238E27FC236}">
                <a16:creationId xmlns:a16="http://schemas.microsoft.com/office/drawing/2014/main" id="{8DB2D7FF-6411-4EDD-8579-39FEB5FE95AC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3" name="Line 4393">
            <a:extLst>
              <a:ext uri="{FF2B5EF4-FFF2-40B4-BE49-F238E27FC236}">
                <a16:creationId xmlns:a16="http://schemas.microsoft.com/office/drawing/2014/main" id="{B0BD8187-03D1-4978-B6FE-88BAC4566BF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4" name="Line 4394">
            <a:extLst>
              <a:ext uri="{FF2B5EF4-FFF2-40B4-BE49-F238E27FC236}">
                <a16:creationId xmlns:a16="http://schemas.microsoft.com/office/drawing/2014/main" id="{469845BC-110D-4FF1-81FA-61E9A907A4B8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5" name="Line 4395">
            <a:extLst>
              <a:ext uri="{FF2B5EF4-FFF2-40B4-BE49-F238E27FC236}">
                <a16:creationId xmlns:a16="http://schemas.microsoft.com/office/drawing/2014/main" id="{95A7E6F4-824A-4AA2-BFE3-D87A1413D72E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66" name="Group 4397">
          <a:extLst>
            <a:ext uri="{FF2B5EF4-FFF2-40B4-BE49-F238E27FC236}">
              <a16:creationId xmlns:a16="http://schemas.microsoft.com/office/drawing/2014/main" id="{9764B81B-CB4C-406E-8510-8A065B9CFB24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67" name="Line 4398">
            <a:extLst>
              <a:ext uri="{FF2B5EF4-FFF2-40B4-BE49-F238E27FC236}">
                <a16:creationId xmlns:a16="http://schemas.microsoft.com/office/drawing/2014/main" id="{A606B929-71C1-4732-B166-B4720992668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8" name="Line 4399">
            <a:extLst>
              <a:ext uri="{FF2B5EF4-FFF2-40B4-BE49-F238E27FC236}">
                <a16:creationId xmlns:a16="http://schemas.microsoft.com/office/drawing/2014/main" id="{24E311CE-DBB2-4330-90ED-9E60FF156D21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Line 4400">
            <a:extLst>
              <a:ext uri="{FF2B5EF4-FFF2-40B4-BE49-F238E27FC236}">
                <a16:creationId xmlns:a16="http://schemas.microsoft.com/office/drawing/2014/main" id="{DCBC22C8-1E13-4C30-96A9-ECFD4AA5632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0" name="Line 4401">
            <a:extLst>
              <a:ext uri="{FF2B5EF4-FFF2-40B4-BE49-F238E27FC236}">
                <a16:creationId xmlns:a16="http://schemas.microsoft.com/office/drawing/2014/main" id="{4A1C24CE-6BCC-4897-96F5-76BE8355C16D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1" name="Line 4402">
            <a:extLst>
              <a:ext uri="{FF2B5EF4-FFF2-40B4-BE49-F238E27FC236}">
                <a16:creationId xmlns:a16="http://schemas.microsoft.com/office/drawing/2014/main" id="{DF0A7AFB-5F37-459D-947B-FFDC19CB0462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2" name="Line 4403">
            <a:extLst>
              <a:ext uri="{FF2B5EF4-FFF2-40B4-BE49-F238E27FC236}">
                <a16:creationId xmlns:a16="http://schemas.microsoft.com/office/drawing/2014/main" id="{CAAE0A94-65E3-48B3-BEDA-F1C388CDBE99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73" name="Group 4404">
          <a:extLst>
            <a:ext uri="{FF2B5EF4-FFF2-40B4-BE49-F238E27FC236}">
              <a16:creationId xmlns:a16="http://schemas.microsoft.com/office/drawing/2014/main" id="{5E66AB2B-2B87-4B07-AC80-FE2930A046B9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74" name="Line 4405">
            <a:extLst>
              <a:ext uri="{FF2B5EF4-FFF2-40B4-BE49-F238E27FC236}">
                <a16:creationId xmlns:a16="http://schemas.microsoft.com/office/drawing/2014/main" id="{B95D5972-B05C-4C34-B343-299AB427B05E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5" name="Line 4406">
            <a:extLst>
              <a:ext uri="{FF2B5EF4-FFF2-40B4-BE49-F238E27FC236}">
                <a16:creationId xmlns:a16="http://schemas.microsoft.com/office/drawing/2014/main" id="{FB63D619-93F5-4700-B29A-DAFD5F55F1A6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6" name="Line 4407">
            <a:extLst>
              <a:ext uri="{FF2B5EF4-FFF2-40B4-BE49-F238E27FC236}">
                <a16:creationId xmlns:a16="http://schemas.microsoft.com/office/drawing/2014/main" id="{8C34DD42-5D3A-42BD-B18A-8A1CCB456311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7" name="Line 4408">
            <a:extLst>
              <a:ext uri="{FF2B5EF4-FFF2-40B4-BE49-F238E27FC236}">
                <a16:creationId xmlns:a16="http://schemas.microsoft.com/office/drawing/2014/main" id="{E5A64AAF-3E44-42DD-879B-6C4A07804CA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8" name="Line 4409">
            <a:extLst>
              <a:ext uri="{FF2B5EF4-FFF2-40B4-BE49-F238E27FC236}">
                <a16:creationId xmlns:a16="http://schemas.microsoft.com/office/drawing/2014/main" id="{5FCF1ECA-FFC3-41E6-B1E7-F46017A26E3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9" name="Line 4410">
            <a:extLst>
              <a:ext uri="{FF2B5EF4-FFF2-40B4-BE49-F238E27FC236}">
                <a16:creationId xmlns:a16="http://schemas.microsoft.com/office/drawing/2014/main" id="{96562833-A21F-45F8-9205-B53622FCCA48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80" name="Group 4411">
          <a:extLst>
            <a:ext uri="{FF2B5EF4-FFF2-40B4-BE49-F238E27FC236}">
              <a16:creationId xmlns:a16="http://schemas.microsoft.com/office/drawing/2014/main" id="{47A4B588-C819-411C-B657-C6266F28640A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81" name="Line 4412">
            <a:extLst>
              <a:ext uri="{FF2B5EF4-FFF2-40B4-BE49-F238E27FC236}">
                <a16:creationId xmlns:a16="http://schemas.microsoft.com/office/drawing/2014/main" id="{1A53A6F6-B497-455A-9F14-B1B7642E15D6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2" name="Line 4413">
            <a:extLst>
              <a:ext uri="{FF2B5EF4-FFF2-40B4-BE49-F238E27FC236}">
                <a16:creationId xmlns:a16="http://schemas.microsoft.com/office/drawing/2014/main" id="{E0ABC544-C875-469F-8933-145C93DC1113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3" name="Line 4414">
            <a:extLst>
              <a:ext uri="{FF2B5EF4-FFF2-40B4-BE49-F238E27FC236}">
                <a16:creationId xmlns:a16="http://schemas.microsoft.com/office/drawing/2014/main" id="{90CB2822-0DA0-4B61-B302-8BD8CA74094E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4" name="Line 4415">
            <a:extLst>
              <a:ext uri="{FF2B5EF4-FFF2-40B4-BE49-F238E27FC236}">
                <a16:creationId xmlns:a16="http://schemas.microsoft.com/office/drawing/2014/main" id="{C9461C0C-5948-404A-B65F-E797BFB96EFA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5" name="Line 4416">
            <a:extLst>
              <a:ext uri="{FF2B5EF4-FFF2-40B4-BE49-F238E27FC236}">
                <a16:creationId xmlns:a16="http://schemas.microsoft.com/office/drawing/2014/main" id="{2766C2BA-4108-48F0-862B-B57357E4AC67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6" name="Line 4417">
            <a:extLst>
              <a:ext uri="{FF2B5EF4-FFF2-40B4-BE49-F238E27FC236}">
                <a16:creationId xmlns:a16="http://schemas.microsoft.com/office/drawing/2014/main" id="{F9F2D4AF-AB2A-44CE-9A8B-AC8312F216A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87" name="Group 4420">
          <a:extLst>
            <a:ext uri="{FF2B5EF4-FFF2-40B4-BE49-F238E27FC236}">
              <a16:creationId xmlns:a16="http://schemas.microsoft.com/office/drawing/2014/main" id="{1F0C4B6C-976A-4421-AB3E-95726CFB0216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88" name="Line 4421">
            <a:extLst>
              <a:ext uri="{FF2B5EF4-FFF2-40B4-BE49-F238E27FC236}">
                <a16:creationId xmlns:a16="http://schemas.microsoft.com/office/drawing/2014/main" id="{92BA3195-E4EB-45EB-9D95-AC2E79EA2DA4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9" name="Line 4422">
            <a:extLst>
              <a:ext uri="{FF2B5EF4-FFF2-40B4-BE49-F238E27FC236}">
                <a16:creationId xmlns:a16="http://schemas.microsoft.com/office/drawing/2014/main" id="{CC59890E-55BE-415F-8CA1-BB708DEC731C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0" name="Line 4423">
            <a:extLst>
              <a:ext uri="{FF2B5EF4-FFF2-40B4-BE49-F238E27FC236}">
                <a16:creationId xmlns:a16="http://schemas.microsoft.com/office/drawing/2014/main" id="{E5570D58-6299-4ED0-878B-B8E3D69576FF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1" name="Line 4424">
            <a:extLst>
              <a:ext uri="{FF2B5EF4-FFF2-40B4-BE49-F238E27FC236}">
                <a16:creationId xmlns:a16="http://schemas.microsoft.com/office/drawing/2014/main" id="{D720A1F5-690D-422E-8189-F6E5042CAE76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2" name="Line 4425">
            <a:extLst>
              <a:ext uri="{FF2B5EF4-FFF2-40B4-BE49-F238E27FC236}">
                <a16:creationId xmlns:a16="http://schemas.microsoft.com/office/drawing/2014/main" id="{C1DA6095-701F-46C1-98C1-B7CC478BA8C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3" name="Line 4426">
            <a:extLst>
              <a:ext uri="{FF2B5EF4-FFF2-40B4-BE49-F238E27FC236}">
                <a16:creationId xmlns:a16="http://schemas.microsoft.com/office/drawing/2014/main" id="{C7F1DC32-610E-49F6-99D3-1A938AFB214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094" name="Group 4428">
          <a:extLst>
            <a:ext uri="{FF2B5EF4-FFF2-40B4-BE49-F238E27FC236}">
              <a16:creationId xmlns:a16="http://schemas.microsoft.com/office/drawing/2014/main" id="{929C329D-44C0-4EBD-912E-BBA35BE3B25F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095" name="Line 4429">
            <a:extLst>
              <a:ext uri="{FF2B5EF4-FFF2-40B4-BE49-F238E27FC236}">
                <a16:creationId xmlns:a16="http://schemas.microsoft.com/office/drawing/2014/main" id="{270E3B60-8CE7-45E6-9E97-CEC4CA76A88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6" name="Line 4430">
            <a:extLst>
              <a:ext uri="{FF2B5EF4-FFF2-40B4-BE49-F238E27FC236}">
                <a16:creationId xmlns:a16="http://schemas.microsoft.com/office/drawing/2014/main" id="{15A3D310-6725-4EBB-BBD0-4AE9A52072A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Line 4431">
            <a:extLst>
              <a:ext uri="{FF2B5EF4-FFF2-40B4-BE49-F238E27FC236}">
                <a16:creationId xmlns:a16="http://schemas.microsoft.com/office/drawing/2014/main" id="{C5682903-7D2F-4A75-9B8D-5E010C5DBFA9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8" name="Line 4432">
            <a:extLst>
              <a:ext uri="{FF2B5EF4-FFF2-40B4-BE49-F238E27FC236}">
                <a16:creationId xmlns:a16="http://schemas.microsoft.com/office/drawing/2014/main" id="{52EE1D9E-D82E-4685-9A1B-50400BCA7AFC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Line 4433">
            <a:extLst>
              <a:ext uri="{FF2B5EF4-FFF2-40B4-BE49-F238E27FC236}">
                <a16:creationId xmlns:a16="http://schemas.microsoft.com/office/drawing/2014/main" id="{21A85D69-3ECA-4DAE-8186-A1C30CADB566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0" name="Line 4434">
            <a:extLst>
              <a:ext uri="{FF2B5EF4-FFF2-40B4-BE49-F238E27FC236}">
                <a16:creationId xmlns:a16="http://schemas.microsoft.com/office/drawing/2014/main" id="{B85DD630-7A1D-49F6-8E32-9AFDEFA868B3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101" name="Group 4435">
          <a:extLst>
            <a:ext uri="{FF2B5EF4-FFF2-40B4-BE49-F238E27FC236}">
              <a16:creationId xmlns:a16="http://schemas.microsoft.com/office/drawing/2014/main" id="{88DEF36D-16C8-4179-AB85-65344A17D65A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102" name="Line 4436">
            <a:extLst>
              <a:ext uri="{FF2B5EF4-FFF2-40B4-BE49-F238E27FC236}">
                <a16:creationId xmlns:a16="http://schemas.microsoft.com/office/drawing/2014/main" id="{F0D0FF26-4EE1-4077-B0FE-57DCE637479D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Line 4437">
            <a:extLst>
              <a:ext uri="{FF2B5EF4-FFF2-40B4-BE49-F238E27FC236}">
                <a16:creationId xmlns:a16="http://schemas.microsoft.com/office/drawing/2014/main" id="{BA2FB9E7-C31C-4D14-BBD2-ADE62A26886A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4" name="Line 4438">
            <a:extLst>
              <a:ext uri="{FF2B5EF4-FFF2-40B4-BE49-F238E27FC236}">
                <a16:creationId xmlns:a16="http://schemas.microsoft.com/office/drawing/2014/main" id="{CD2FD5B2-3BF3-4A7E-ADE3-9814285129A5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Line 4439">
            <a:extLst>
              <a:ext uri="{FF2B5EF4-FFF2-40B4-BE49-F238E27FC236}">
                <a16:creationId xmlns:a16="http://schemas.microsoft.com/office/drawing/2014/main" id="{E44B1C13-8E3C-486D-9809-FC81867B3B4E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6" name="Line 4440">
            <a:extLst>
              <a:ext uri="{FF2B5EF4-FFF2-40B4-BE49-F238E27FC236}">
                <a16:creationId xmlns:a16="http://schemas.microsoft.com/office/drawing/2014/main" id="{44D87049-EF77-482F-9627-D2D32AC21514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Line 4441">
            <a:extLst>
              <a:ext uri="{FF2B5EF4-FFF2-40B4-BE49-F238E27FC236}">
                <a16:creationId xmlns:a16="http://schemas.microsoft.com/office/drawing/2014/main" id="{C93D6937-9F93-42CA-838C-5F06C612DE06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108" name="Group 4442">
          <a:extLst>
            <a:ext uri="{FF2B5EF4-FFF2-40B4-BE49-F238E27FC236}">
              <a16:creationId xmlns:a16="http://schemas.microsoft.com/office/drawing/2014/main" id="{887DA6F0-F649-4525-BC60-F9A83AD6D1D3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109" name="Line 4443">
            <a:extLst>
              <a:ext uri="{FF2B5EF4-FFF2-40B4-BE49-F238E27FC236}">
                <a16:creationId xmlns:a16="http://schemas.microsoft.com/office/drawing/2014/main" id="{F74378E6-5C14-4D2D-A665-5610C05190E7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0" name="Line 4444">
            <a:extLst>
              <a:ext uri="{FF2B5EF4-FFF2-40B4-BE49-F238E27FC236}">
                <a16:creationId xmlns:a16="http://schemas.microsoft.com/office/drawing/2014/main" id="{DC475177-6AF3-40CD-BACD-821EC1135CD8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Line 4445">
            <a:extLst>
              <a:ext uri="{FF2B5EF4-FFF2-40B4-BE49-F238E27FC236}">
                <a16:creationId xmlns:a16="http://schemas.microsoft.com/office/drawing/2014/main" id="{6356DBD2-9E77-40B3-8859-BB2CE190EE4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2" name="Line 4446">
            <a:extLst>
              <a:ext uri="{FF2B5EF4-FFF2-40B4-BE49-F238E27FC236}">
                <a16:creationId xmlns:a16="http://schemas.microsoft.com/office/drawing/2014/main" id="{A35338D6-E720-437A-B747-3C502BE1BD24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3" name="Line 4447">
            <a:extLst>
              <a:ext uri="{FF2B5EF4-FFF2-40B4-BE49-F238E27FC236}">
                <a16:creationId xmlns:a16="http://schemas.microsoft.com/office/drawing/2014/main" id="{D7958EF1-4552-46E3-AE71-1EF58AC5D54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4" name="Line 4448">
            <a:extLst>
              <a:ext uri="{FF2B5EF4-FFF2-40B4-BE49-F238E27FC236}">
                <a16:creationId xmlns:a16="http://schemas.microsoft.com/office/drawing/2014/main" id="{2E9811A9-A9AD-4FF6-BBFE-6EF1CC0ECC0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115" name="Group 4451">
          <a:extLst>
            <a:ext uri="{FF2B5EF4-FFF2-40B4-BE49-F238E27FC236}">
              <a16:creationId xmlns:a16="http://schemas.microsoft.com/office/drawing/2014/main" id="{44D0CE3E-7D0A-4F8F-BC92-E688660E90D0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116" name="Line 4452">
            <a:extLst>
              <a:ext uri="{FF2B5EF4-FFF2-40B4-BE49-F238E27FC236}">
                <a16:creationId xmlns:a16="http://schemas.microsoft.com/office/drawing/2014/main" id="{9F76C9EB-5D2F-4235-8010-CBCA0AF6F711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7" name="Line 4453">
            <a:extLst>
              <a:ext uri="{FF2B5EF4-FFF2-40B4-BE49-F238E27FC236}">
                <a16:creationId xmlns:a16="http://schemas.microsoft.com/office/drawing/2014/main" id="{AE39B72D-B5BA-4492-BAA2-9239017AF599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8" name="Line 4454">
            <a:extLst>
              <a:ext uri="{FF2B5EF4-FFF2-40B4-BE49-F238E27FC236}">
                <a16:creationId xmlns:a16="http://schemas.microsoft.com/office/drawing/2014/main" id="{A2E193E6-42B1-4A22-A3A4-4AF0296FCD6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9" name="Line 4455">
            <a:extLst>
              <a:ext uri="{FF2B5EF4-FFF2-40B4-BE49-F238E27FC236}">
                <a16:creationId xmlns:a16="http://schemas.microsoft.com/office/drawing/2014/main" id="{55710D61-67F2-4FB7-8E2E-0E756004B513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0" name="Line 4456">
            <a:extLst>
              <a:ext uri="{FF2B5EF4-FFF2-40B4-BE49-F238E27FC236}">
                <a16:creationId xmlns:a16="http://schemas.microsoft.com/office/drawing/2014/main" id="{7EAA908F-2EB0-4897-865D-FBEFDA059671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1" name="Line 4457">
            <a:extLst>
              <a:ext uri="{FF2B5EF4-FFF2-40B4-BE49-F238E27FC236}">
                <a16:creationId xmlns:a16="http://schemas.microsoft.com/office/drawing/2014/main" id="{58767303-2D3A-4D49-A68E-C523E4E5E447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2122" name="Group 4459">
          <a:extLst>
            <a:ext uri="{FF2B5EF4-FFF2-40B4-BE49-F238E27FC236}">
              <a16:creationId xmlns:a16="http://schemas.microsoft.com/office/drawing/2014/main" id="{15B68D43-6CEE-42D9-8482-56C3CCB4ADBC}"/>
            </a:ext>
          </a:extLst>
        </xdr:cNvPr>
        <xdr:cNvGrpSpPr>
          <a:grpSpLocks/>
        </xdr:cNvGrpSpPr>
      </xdr:nvGrpSpPr>
      <xdr:grpSpPr bwMode="auto">
        <a:xfrm>
          <a:off x="1706880" y="7208520"/>
          <a:ext cx="0" cy="0"/>
          <a:chOff x="567" y="754"/>
          <a:chExt cx="101" cy="5"/>
        </a:xfrm>
      </xdr:grpSpPr>
      <xdr:sp macro="" textlink="">
        <xdr:nvSpPr>
          <xdr:cNvPr id="2123" name="Line 4460">
            <a:extLst>
              <a:ext uri="{FF2B5EF4-FFF2-40B4-BE49-F238E27FC236}">
                <a16:creationId xmlns:a16="http://schemas.microsoft.com/office/drawing/2014/main" id="{4157D421-6A3D-47EA-AF35-68CC50A4D953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4" name="Line 4461">
            <a:extLst>
              <a:ext uri="{FF2B5EF4-FFF2-40B4-BE49-F238E27FC236}">
                <a16:creationId xmlns:a16="http://schemas.microsoft.com/office/drawing/2014/main" id="{751CA25D-ECAD-4677-BEF7-0A167ADD1B05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5" name="Line 4462">
            <a:extLst>
              <a:ext uri="{FF2B5EF4-FFF2-40B4-BE49-F238E27FC236}">
                <a16:creationId xmlns:a16="http://schemas.microsoft.com/office/drawing/2014/main" id="{1CF0F07A-800A-4379-B5FC-A875DBFC9772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6" name="Line 4463">
            <a:extLst>
              <a:ext uri="{FF2B5EF4-FFF2-40B4-BE49-F238E27FC236}">
                <a16:creationId xmlns:a16="http://schemas.microsoft.com/office/drawing/2014/main" id="{7E1199B5-D8C2-4A12-A2BA-EDD718F44CC8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7" name="Line 4464">
            <a:extLst>
              <a:ext uri="{FF2B5EF4-FFF2-40B4-BE49-F238E27FC236}">
                <a16:creationId xmlns:a16="http://schemas.microsoft.com/office/drawing/2014/main" id="{79E0C474-9FDC-4F0A-88E7-7889DAFDF833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8" name="Line 4465">
            <a:extLst>
              <a:ext uri="{FF2B5EF4-FFF2-40B4-BE49-F238E27FC236}">
                <a16:creationId xmlns:a16="http://schemas.microsoft.com/office/drawing/2014/main" id="{4A4EB35E-271D-47D3-A733-E802C075B81D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542925</xdr:colOff>
      <xdr:row>43</xdr:row>
      <xdr:rowOff>9525</xdr:rowOff>
    </xdr:from>
    <xdr:to>
      <xdr:col>13</xdr:col>
      <xdr:colOff>19050</xdr:colOff>
      <xdr:row>48</xdr:row>
      <xdr:rowOff>9525</xdr:rowOff>
    </xdr:to>
    <xdr:sp macro="" textlink="">
      <xdr:nvSpPr>
        <xdr:cNvPr id="2129" name="Oval 4487">
          <a:extLst>
            <a:ext uri="{FF2B5EF4-FFF2-40B4-BE49-F238E27FC236}">
              <a16:creationId xmlns:a16="http://schemas.microsoft.com/office/drawing/2014/main" id="{2839F038-91F9-493B-BDB6-200FEC27F964}"/>
            </a:ext>
          </a:extLst>
        </xdr:cNvPr>
        <xdr:cNvSpPr>
          <a:spLocks noChangeArrowheads="1"/>
        </xdr:cNvSpPr>
      </xdr:nvSpPr>
      <xdr:spPr bwMode="auto">
        <a:xfrm>
          <a:off x="3486150" y="5095875"/>
          <a:ext cx="57150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23</xdr:col>
      <xdr:colOff>104775</xdr:colOff>
      <xdr:row>32</xdr:row>
      <xdr:rowOff>0</xdr:rowOff>
    </xdr:from>
    <xdr:to>
      <xdr:col>30</xdr:col>
      <xdr:colOff>38100</xdr:colOff>
      <xdr:row>32</xdr:row>
      <xdr:rowOff>0</xdr:rowOff>
    </xdr:to>
    <xdr:grpSp>
      <xdr:nvGrpSpPr>
        <xdr:cNvPr id="2130" name="Group 142">
          <a:extLst>
            <a:ext uri="{FF2B5EF4-FFF2-40B4-BE49-F238E27FC236}">
              <a16:creationId xmlns:a16="http://schemas.microsoft.com/office/drawing/2014/main" id="{825BAF03-9DA8-47F9-B835-731F221A9D8F}"/>
            </a:ext>
          </a:extLst>
        </xdr:cNvPr>
        <xdr:cNvGrpSpPr>
          <a:grpSpLocks/>
        </xdr:cNvGrpSpPr>
      </xdr:nvGrpSpPr>
      <xdr:grpSpPr bwMode="auto">
        <a:xfrm>
          <a:off x="5484495" y="3779520"/>
          <a:ext cx="1243965" cy="0"/>
          <a:chOff x="553" y="314"/>
          <a:chExt cx="115" cy="9"/>
        </a:xfrm>
      </xdr:grpSpPr>
      <xdr:sp macro="" textlink="">
        <xdr:nvSpPr>
          <xdr:cNvPr id="2131" name="Line 143">
            <a:extLst>
              <a:ext uri="{FF2B5EF4-FFF2-40B4-BE49-F238E27FC236}">
                <a16:creationId xmlns:a16="http://schemas.microsoft.com/office/drawing/2014/main" id="{3CFB246C-9E5E-41C5-90F0-4C4E6E8F7B6F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2" name="Line 144">
            <a:extLst>
              <a:ext uri="{FF2B5EF4-FFF2-40B4-BE49-F238E27FC236}">
                <a16:creationId xmlns:a16="http://schemas.microsoft.com/office/drawing/2014/main" id="{801741A4-104E-42E1-84F3-7E2F31FB38F6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3" name="Line 145">
            <a:extLst>
              <a:ext uri="{FF2B5EF4-FFF2-40B4-BE49-F238E27FC236}">
                <a16:creationId xmlns:a16="http://schemas.microsoft.com/office/drawing/2014/main" id="{1D9E26B9-E524-4B83-B052-84F2DE3C052E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4" name="Line 146">
            <a:extLst>
              <a:ext uri="{FF2B5EF4-FFF2-40B4-BE49-F238E27FC236}">
                <a16:creationId xmlns:a16="http://schemas.microsoft.com/office/drawing/2014/main" id="{79FD589C-1B3F-4CC6-B3B0-6E647F4BA523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5" name="Line 147">
            <a:extLst>
              <a:ext uri="{FF2B5EF4-FFF2-40B4-BE49-F238E27FC236}">
                <a16:creationId xmlns:a16="http://schemas.microsoft.com/office/drawing/2014/main" id="{1357C9CF-DB8C-4A4E-9ED1-12FA091F8398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6" name="Line 148">
            <a:extLst>
              <a:ext uri="{FF2B5EF4-FFF2-40B4-BE49-F238E27FC236}">
                <a16:creationId xmlns:a16="http://schemas.microsoft.com/office/drawing/2014/main" id="{6CCEFE3C-703B-4951-9DEA-9A69C86596C8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7" name="Line 149">
            <a:extLst>
              <a:ext uri="{FF2B5EF4-FFF2-40B4-BE49-F238E27FC236}">
                <a16:creationId xmlns:a16="http://schemas.microsoft.com/office/drawing/2014/main" id="{90FD56CE-17FC-4E24-A409-407D11671FAF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8" name="Line 150">
            <a:extLst>
              <a:ext uri="{FF2B5EF4-FFF2-40B4-BE49-F238E27FC236}">
                <a16:creationId xmlns:a16="http://schemas.microsoft.com/office/drawing/2014/main" id="{98FC3A0C-A891-4EC3-8292-B9E3973AFB53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9" name="Line 151">
            <a:extLst>
              <a:ext uri="{FF2B5EF4-FFF2-40B4-BE49-F238E27FC236}">
                <a16:creationId xmlns:a16="http://schemas.microsoft.com/office/drawing/2014/main" id="{74D9D17A-24C7-4C14-A03E-87C1E4BBAF99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104775</xdr:colOff>
      <xdr:row>32</xdr:row>
      <xdr:rowOff>0</xdr:rowOff>
    </xdr:from>
    <xdr:to>
      <xdr:col>30</xdr:col>
      <xdr:colOff>38100</xdr:colOff>
      <xdr:row>32</xdr:row>
      <xdr:rowOff>0</xdr:rowOff>
    </xdr:to>
    <xdr:grpSp>
      <xdr:nvGrpSpPr>
        <xdr:cNvPr id="2140" name="Group 142">
          <a:extLst>
            <a:ext uri="{FF2B5EF4-FFF2-40B4-BE49-F238E27FC236}">
              <a16:creationId xmlns:a16="http://schemas.microsoft.com/office/drawing/2014/main" id="{E7145646-B19A-4BC4-A0F1-385EC49BABBA}"/>
            </a:ext>
          </a:extLst>
        </xdr:cNvPr>
        <xdr:cNvGrpSpPr>
          <a:grpSpLocks/>
        </xdr:cNvGrpSpPr>
      </xdr:nvGrpSpPr>
      <xdr:grpSpPr bwMode="auto">
        <a:xfrm>
          <a:off x="5484495" y="3779520"/>
          <a:ext cx="1243965" cy="0"/>
          <a:chOff x="553" y="314"/>
          <a:chExt cx="115" cy="9"/>
        </a:xfrm>
      </xdr:grpSpPr>
      <xdr:sp macro="" textlink="">
        <xdr:nvSpPr>
          <xdr:cNvPr id="2141" name="Line 143">
            <a:extLst>
              <a:ext uri="{FF2B5EF4-FFF2-40B4-BE49-F238E27FC236}">
                <a16:creationId xmlns:a16="http://schemas.microsoft.com/office/drawing/2014/main" id="{F3673808-07D3-4753-8B40-A41AF5D31964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2" name="Line 144">
            <a:extLst>
              <a:ext uri="{FF2B5EF4-FFF2-40B4-BE49-F238E27FC236}">
                <a16:creationId xmlns:a16="http://schemas.microsoft.com/office/drawing/2014/main" id="{E365D94C-EDC9-4722-ABEC-F9EC0F15A167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3" name="Line 145">
            <a:extLst>
              <a:ext uri="{FF2B5EF4-FFF2-40B4-BE49-F238E27FC236}">
                <a16:creationId xmlns:a16="http://schemas.microsoft.com/office/drawing/2014/main" id="{15B2ABB3-36A0-4A72-8B78-17A400FF5B18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4" name="Line 146">
            <a:extLst>
              <a:ext uri="{FF2B5EF4-FFF2-40B4-BE49-F238E27FC236}">
                <a16:creationId xmlns:a16="http://schemas.microsoft.com/office/drawing/2014/main" id="{5758EB0D-C9C6-4233-9581-9A85BE1BCA74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5" name="Line 147">
            <a:extLst>
              <a:ext uri="{FF2B5EF4-FFF2-40B4-BE49-F238E27FC236}">
                <a16:creationId xmlns:a16="http://schemas.microsoft.com/office/drawing/2014/main" id="{58AB69AB-FAB7-4F50-93CA-AA4A4A0D2214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6" name="Line 148">
            <a:extLst>
              <a:ext uri="{FF2B5EF4-FFF2-40B4-BE49-F238E27FC236}">
                <a16:creationId xmlns:a16="http://schemas.microsoft.com/office/drawing/2014/main" id="{6A176B53-227C-4F9C-89D6-5BF93B4602C8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7" name="Line 149">
            <a:extLst>
              <a:ext uri="{FF2B5EF4-FFF2-40B4-BE49-F238E27FC236}">
                <a16:creationId xmlns:a16="http://schemas.microsoft.com/office/drawing/2014/main" id="{1E2B8431-1945-454E-AD31-0D92E0F7BC16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8" name="Line 150">
            <a:extLst>
              <a:ext uri="{FF2B5EF4-FFF2-40B4-BE49-F238E27FC236}">
                <a16:creationId xmlns:a16="http://schemas.microsoft.com/office/drawing/2014/main" id="{B95E5C8E-0D59-4440-9579-82C9EBE8E3D5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9" name="Line 151">
            <a:extLst>
              <a:ext uri="{FF2B5EF4-FFF2-40B4-BE49-F238E27FC236}">
                <a16:creationId xmlns:a16="http://schemas.microsoft.com/office/drawing/2014/main" id="{80268D3B-9EBB-4E7C-87C5-8A6A7D286A59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29</xdr:row>
      <xdr:rowOff>85725</xdr:rowOff>
    </xdr:from>
    <xdr:to>
      <xdr:col>29</xdr:col>
      <xdr:colOff>38100</xdr:colOff>
      <xdr:row>30</xdr:row>
      <xdr:rowOff>0</xdr:rowOff>
    </xdr:to>
    <xdr:grpSp>
      <xdr:nvGrpSpPr>
        <xdr:cNvPr id="2150" name="Group 142">
          <a:extLst>
            <a:ext uri="{FF2B5EF4-FFF2-40B4-BE49-F238E27FC236}">
              <a16:creationId xmlns:a16="http://schemas.microsoft.com/office/drawing/2014/main" id="{3788B51D-7F74-4BBA-A314-0DAB45682872}"/>
            </a:ext>
          </a:extLst>
        </xdr:cNvPr>
        <xdr:cNvGrpSpPr>
          <a:grpSpLocks/>
        </xdr:cNvGrpSpPr>
      </xdr:nvGrpSpPr>
      <xdr:grpSpPr bwMode="auto">
        <a:xfrm>
          <a:off x="5095875" y="3484245"/>
          <a:ext cx="1442085" cy="66675"/>
          <a:chOff x="553" y="314"/>
          <a:chExt cx="115" cy="9"/>
        </a:xfrm>
      </xdr:grpSpPr>
      <xdr:sp macro="" textlink="">
        <xdr:nvSpPr>
          <xdr:cNvPr id="2151" name="Line 143">
            <a:extLst>
              <a:ext uri="{FF2B5EF4-FFF2-40B4-BE49-F238E27FC236}">
                <a16:creationId xmlns:a16="http://schemas.microsoft.com/office/drawing/2014/main" id="{36C77832-F2DB-4214-A78A-C12FB535E316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2" name="Line 144">
            <a:extLst>
              <a:ext uri="{FF2B5EF4-FFF2-40B4-BE49-F238E27FC236}">
                <a16:creationId xmlns:a16="http://schemas.microsoft.com/office/drawing/2014/main" id="{138F3715-EA68-40A4-A1AB-F010BDC73595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3" name="Line 145">
            <a:extLst>
              <a:ext uri="{FF2B5EF4-FFF2-40B4-BE49-F238E27FC236}">
                <a16:creationId xmlns:a16="http://schemas.microsoft.com/office/drawing/2014/main" id="{4DAE5A33-D14D-474A-9153-1DCC569FD715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4" name="Line 146">
            <a:extLst>
              <a:ext uri="{FF2B5EF4-FFF2-40B4-BE49-F238E27FC236}">
                <a16:creationId xmlns:a16="http://schemas.microsoft.com/office/drawing/2014/main" id="{5C0BEA93-1A87-4582-9ADA-E2DAE563F054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5" name="Line 147">
            <a:extLst>
              <a:ext uri="{FF2B5EF4-FFF2-40B4-BE49-F238E27FC236}">
                <a16:creationId xmlns:a16="http://schemas.microsoft.com/office/drawing/2014/main" id="{12F64FB1-2A73-43C7-B8E1-3E68CF1C9817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6" name="Line 148">
            <a:extLst>
              <a:ext uri="{FF2B5EF4-FFF2-40B4-BE49-F238E27FC236}">
                <a16:creationId xmlns:a16="http://schemas.microsoft.com/office/drawing/2014/main" id="{E154A01F-5FFA-4802-9934-67CB48ECB155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7" name="Line 149">
            <a:extLst>
              <a:ext uri="{FF2B5EF4-FFF2-40B4-BE49-F238E27FC236}">
                <a16:creationId xmlns:a16="http://schemas.microsoft.com/office/drawing/2014/main" id="{664275CA-9180-437B-8272-BBB4D2065BFB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8" name="Line 150">
            <a:extLst>
              <a:ext uri="{FF2B5EF4-FFF2-40B4-BE49-F238E27FC236}">
                <a16:creationId xmlns:a16="http://schemas.microsoft.com/office/drawing/2014/main" id="{945BBC6F-0B2E-40DD-B699-6B94E3A9832C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59" name="Line 151">
            <a:extLst>
              <a:ext uri="{FF2B5EF4-FFF2-40B4-BE49-F238E27FC236}">
                <a16:creationId xmlns:a16="http://schemas.microsoft.com/office/drawing/2014/main" id="{FDC91693-8AB8-486C-856E-1143214248EC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31</xdr:row>
      <xdr:rowOff>9525</xdr:rowOff>
    </xdr:from>
    <xdr:to>
      <xdr:col>29</xdr:col>
      <xdr:colOff>38100</xdr:colOff>
      <xdr:row>32</xdr:row>
      <xdr:rowOff>0</xdr:rowOff>
    </xdr:to>
    <xdr:grpSp>
      <xdr:nvGrpSpPr>
        <xdr:cNvPr id="2160" name="Group 142">
          <a:extLst>
            <a:ext uri="{FF2B5EF4-FFF2-40B4-BE49-F238E27FC236}">
              <a16:creationId xmlns:a16="http://schemas.microsoft.com/office/drawing/2014/main" id="{D6C81DE3-D008-4CA4-92AB-C2796C1949F2}"/>
            </a:ext>
          </a:extLst>
        </xdr:cNvPr>
        <xdr:cNvGrpSpPr>
          <a:grpSpLocks/>
        </xdr:cNvGrpSpPr>
      </xdr:nvGrpSpPr>
      <xdr:grpSpPr bwMode="auto">
        <a:xfrm>
          <a:off x="5095875" y="3712845"/>
          <a:ext cx="1442085" cy="66675"/>
          <a:chOff x="553" y="314"/>
          <a:chExt cx="115" cy="9"/>
        </a:xfrm>
      </xdr:grpSpPr>
      <xdr:sp macro="" textlink="">
        <xdr:nvSpPr>
          <xdr:cNvPr id="2161" name="Line 143">
            <a:extLst>
              <a:ext uri="{FF2B5EF4-FFF2-40B4-BE49-F238E27FC236}">
                <a16:creationId xmlns:a16="http://schemas.microsoft.com/office/drawing/2014/main" id="{6868C9D2-2F1C-4A47-8D2D-B38A7C29123A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2" name="Line 144">
            <a:extLst>
              <a:ext uri="{FF2B5EF4-FFF2-40B4-BE49-F238E27FC236}">
                <a16:creationId xmlns:a16="http://schemas.microsoft.com/office/drawing/2014/main" id="{9019F37B-CCCA-4329-9F5B-26077DEF938E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3" name="Line 145">
            <a:extLst>
              <a:ext uri="{FF2B5EF4-FFF2-40B4-BE49-F238E27FC236}">
                <a16:creationId xmlns:a16="http://schemas.microsoft.com/office/drawing/2014/main" id="{64DBBC74-F19A-4D0E-B829-1FEA9090037F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4" name="Line 146">
            <a:extLst>
              <a:ext uri="{FF2B5EF4-FFF2-40B4-BE49-F238E27FC236}">
                <a16:creationId xmlns:a16="http://schemas.microsoft.com/office/drawing/2014/main" id="{048A7804-C98B-49ED-8650-4C164F207033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5" name="Line 147">
            <a:extLst>
              <a:ext uri="{FF2B5EF4-FFF2-40B4-BE49-F238E27FC236}">
                <a16:creationId xmlns:a16="http://schemas.microsoft.com/office/drawing/2014/main" id="{2492F19A-E86D-46EC-BCC1-98D03969C759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6" name="Line 148">
            <a:extLst>
              <a:ext uri="{FF2B5EF4-FFF2-40B4-BE49-F238E27FC236}">
                <a16:creationId xmlns:a16="http://schemas.microsoft.com/office/drawing/2014/main" id="{7B9B6A3E-4698-4FE4-85E6-20483A7B2BCD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7" name="Line 149">
            <a:extLst>
              <a:ext uri="{FF2B5EF4-FFF2-40B4-BE49-F238E27FC236}">
                <a16:creationId xmlns:a16="http://schemas.microsoft.com/office/drawing/2014/main" id="{CD398672-A504-453B-BE52-8F85B15D93B4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8" name="Line 150">
            <a:extLst>
              <a:ext uri="{FF2B5EF4-FFF2-40B4-BE49-F238E27FC236}">
                <a16:creationId xmlns:a16="http://schemas.microsoft.com/office/drawing/2014/main" id="{C3793903-68C2-4B10-8BDD-891256653807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9" name="Line 151">
            <a:extLst>
              <a:ext uri="{FF2B5EF4-FFF2-40B4-BE49-F238E27FC236}">
                <a16:creationId xmlns:a16="http://schemas.microsoft.com/office/drawing/2014/main" id="{10ADBC4E-B6C4-4CD6-BD10-6BBB1D44CF8B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33</xdr:row>
      <xdr:rowOff>85725</xdr:rowOff>
    </xdr:from>
    <xdr:to>
      <xdr:col>29</xdr:col>
      <xdr:colOff>38100</xdr:colOff>
      <xdr:row>34</xdr:row>
      <xdr:rowOff>0</xdr:rowOff>
    </xdr:to>
    <xdr:grpSp>
      <xdr:nvGrpSpPr>
        <xdr:cNvPr id="2170" name="Group 142">
          <a:extLst>
            <a:ext uri="{FF2B5EF4-FFF2-40B4-BE49-F238E27FC236}">
              <a16:creationId xmlns:a16="http://schemas.microsoft.com/office/drawing/2014/main" id="{107CF538-B9A1-4929-A937-1CC00793898C}"/>
            </a:ext>
          </a:extLst>
        </xdr:cNvPr>
        <xdr:cNvGrpSpPr>
          <a:grpSpLocks/>
        </xdr:cNvGrpSpPr>
      </xdr:nvGrpSpPr>
      <xdr:grpSpPr bwMode="auto">
        <a:xfrm>
          <a:off x="5095875" y="3941445"/>
          <a:ext cx="1442085" cy="66675"/>
          <a:chOff x="553" y="314"/>
          <a:chExt cx="115" cy="9"/>
        </a:xfrm>
      </xdr:grpSpPr>
      <xdr:sp macro="" textlink="">
        <xdr:nvSpPr>
          <xdr:cNvPr id="2171" name="Line 143">
            <a:extLst>
              <a:ext uri="{FF2B5EF4-FFF2-40B4-BE49-F238E27FC236}">
                <a16:creationId xmlns:a16="http://schemas.microsoft.com/office/drawing/2014/main" id="{C39F7A3B-75AC-407B-A4CB-35E3DA365E74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2" name="Line 144">
            <a:extLst>
              <a:ext uri="{FF2B5EF4-FFF2-40B4-BE49-F238E27FC236}">
                <a16:creationId xmlns:a16="http://schemas.microsoft.com/office/drawing/2014/main" id="{194BBCD6-2BCF-4096-BCA9-A1EE207C1452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3" name="Line 145">
            <a:extLst>
              <a:ext uri="{FF2B5EF4-FFF2-40B4-BE49-F238E27FC236}">
                <a16:creationId xmlns:a16="http://schemas.microsoft.com/office/drawing/2014/main" id="{1220D17D-69A3-4BCD-86A6-1DB80171BDA1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4" name="Line 146">
            <a:extLst>
              <a:ext uri="{FF2B5EF4-FFF2-40B4-BE49-F238E27FC236}">
                <a16:creationId xmlns:a16="http://schemas.microsoft.com/office/drawing/2014/main" id="{08AFD0FD-60FC-48A7-BC34-0F33D0991D7B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5" name="Line 147">
            <a:extLst>
              <a:ext uri="{FF2B5EF4-FFF2-40B4-BE49-F238E27FC236}">
                <a16:creationId xmlns:a16="http://schemas.microsoft.com/office/drawing/2014/main" id="{2480DF44-7D23-437D-97BC-C5D21DD0CA9F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6" name="Line 148">
            <a:extLst>
              <a:ext uri="{FF2B5EF4-FFF2-40B4-BE49-F238E27FC236}">
                <a16:creationId xmlns:a16="http://schemas.microsoft.com/office/drawing/2014/main" id="{DB4C8ABE-347A-404C-9463-379FF2F0CEF7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7" name="Line 149">
            <a:extLst>
              <a:ext uri="{FF2B5EF4-FFF2-40B4-BE49-F238E27FC236}">
                <a16:creationId xmlns:a16="http://schemas.microsoft.com/office/drawing/2014/main" id="{AFEA15F0-C056-4C3E-877A-FD765A75C85E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8" name="Line 150">
            <a:extLst>
              <a:ext uri="{FF2B5EF4-FFF2-40B4-BE49-F238E27FC236}">
                <a16:creationId xmlns:a16="http://schemas.microsoft.com/office/drawing/2014/main" id="{441B86CE-3283-40FA-B2D6-D62DF8F9F845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9" name="Line 151">
            <a:extLst>
              <a:ext uri="{FF2B5EF4-FFF2-40B4-BE49-F238E27FC236}">
                <a16:creationId xmlns:a16="http://schemas.microsoft.com/office/drawing/2014/main" id="{7DF3C69E-A85E-41CF-BFC0-F4AF62B2107F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35</xdr:row>
      <xdr:rowOff>0</xdr:rowOff>
    </xdr:from>
    <xdr:to>
      <xdr:col>29</xdr:col>
      <xdr:colOff>38100</xdr:colOff>
      <xdr:row>35</xdr:row>
      <xdr:rowOff>66675</xdr:rowOff>
    </xdr:to>
    <xdr:grpSp>
      <xdr:nvGrpSpPr>
        <xdr:cNvPr id="2180" name="Group 142">
          <a:extLst>
            <a:ext uri="{FF2B5EF4-FFF2-40B4-BE49-F238E27FC236}">
              <a16:creationId xmlns:a16="http://schemas.microsoft.com/office/drawing/2014/main" id="{B85207EE-77D8-4103-81A0-EB25F1CDDA69}"/>
            </a:ext>
          </a:extLst>
        </xdr:cNvPr>
        <xdr:cNvGrpSpPr>
          <a:grpSpLocks/>
        </xdr:cNvGrpSpPr>
      </xdr:nvGrpSpPr>
      <xdr:grpSpPr bwMode="auto">
        <a:xfrm>
          <a:off x="5095875" y="4160520"/>
          <a:ext cx="1442085" cy="66675"/>
          <a:chOff x="553" y="314"/>
          <a:chExt cx="115" cy="9"/>
        </a:xfrm>
      </xdr:grpSpPr>
      <xdr:sp macro="" textlink="">
        <xdr:nvSpPr>
          <xdr:cNvPr id="2181" name="Line 143">
            <a:extLst>
              <a:ext uri="{FF2B5EF4-FFF2-40B4-BE49-F238E27FC236}">
                <a16:creationId xmlns:a16="http://schemas.microsoft.com/office/drawing/2014/main" id="{4737FE27-43D3-428A-A841-837DD30B14E4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2" name="Line 144">
            <a:extLst>
              <a:ext uri="{FF2B5EF4-FFF2-40B4-BE49-F238E27FC236}">
                <a16:creationId xmlns:a16="http://schemas.microsoft.com/office/drawing/2014/main" id="{FE0A575C-A21D-4772-8954-AE5A9B8883F8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3" name="Line 145">
            <a:extLst>
              <a:ext uri="{FF2B5EF4-FFF2-40B4-BE49-F238E27FC236}">
                <a16:creationId xmlns:a16="http://schemas.microsoft.com/office/drawing/2014/main" id="{99FAAF8D-C3FF-4B28-BA52-188AFBE1EA6B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4" name="Line 146">
            <a:extLst>
              <a:ext uri="{FF2B5EF4-FFF2-40B4-BE49-F238E27FC236}">
                <a16:creationId xmlns:a16="http://schemas.microsoft.com/office/drawing/2014/main" id="{66E85C18-2387-4604-A9DE-34C68B9DB282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5" name="Line 147">
            <a:extLst>
              <a:ext uri="{FF2B5EF4-FFF2-40B4-BE49-F238E27FC236}">
                <a16:creationId xmlns:a16="http://schemas.microsoft.com/office/drawing/2014/main" id="{48081014-4210-44FB-8579-B63E28777DC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6" name="Line 148">
            <a:extLst>
              <a:ext uri="{FF2B5EF4-FFF2-40B4-BE49-F238E27FC236}">
                <a16:creationId xmlns:a16="http://schemas.microsoft.com/office/drawing/2014/main" id="{87C96D5C-4D9E-4E28-B8B3-B924091BEFF2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7" name="Line 149">
            <a:extLst>
              <a:ext uri="{FF2B5EF4-FFF2-40B4-BE49-F238E27FC236}">
                <a16:creationId xmlns:a16="http://schemas.microsoft.com/office/drawing/2014/main" id="{462AD52D-E5D5-498F-A91A-CB0814A585B5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8" name="Line 150">
            <a:extLst>
              <a:ext uri="{FF2B5EF4-FFF2-40B4-BE49-F238E27FC236}">
                <a16:creationId xmlns:a16="http://schemas.microsoft.com/office/drawing/2014/main" id="{7764DD36-A808-4B33-9AA4-661DF9D4C921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9" name="Line 151">
            <a:extLst>
              <a:ext uri="{FF2B5EF4-FFF2-40B4-BE49-F238E27FC236}">
                <a16:creationId xmlns:a16="http://schemas.microsoft.com/office/drawing/2014/main" id="{7D2EC8C6-000A-4EA4-8B87-23DA4B7664B6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37</xdr:row>
      <xdr:rowOff>85725</xdr:rowOff>
    </xdr:from>
    <xdr:to>
      <xdr:col>29</xdr:col>
      <xdr:colOff>38100</xdr:colOff>
      <xdr:row>38</xdr:row>
      <xdr:rowOff>0</xdr:rowOff>
    </xdr:to>
    <xdr:grpSp>
      <xdr:nvGrpSpPr>
        <xdr:cNvPr id="2190" name="Group 142">
          <a:extLst>
            <a:ext uri="{FF2B5EF4-FFF2-40B4-BE49-F238E27FC236}">
              <a16:creationId xmlns:a16="http://schemas.microsoft.com/office/drawing/2014/main" id="{BB4082F7-8C29-44C9-8DF2-9E75889E640C}"/>
            </a:ext>
          </a:extLst>
        </xdr:cNvPr>
        <xdr:cNvGrpSpPr>
          <a:grpSpLocks/>
        </xdr:cNvGrpSpPr>
      </xdr:nvGrpSpPr>
      <xdr:grpSpPr bwMode="auto">
        <a:xfrm>
          <a:off x="5095875" y="4398645"/>
          <a:ext cx="1442085" cy="66675"/>
          <a:chOff x="553" y="314"/>
          <a:chExt cx="115" cy="9"/>
        </a:xfrm>
      </xdr:grpSpPr>
      <xdr:sp macro="" textlink="">
        <xdr:nvSpPr>
          <xdr:cNvPr id="2191" name="Line 143">
            <a:extLst>
              <a:ext uri="{FF2B5EF4-FFF2-40B4-BE49-F238E27FC236}">
                <a16:creationId xmlns:a16="http://schemas.microsoft.com/office/drawing/2014/main" id="{BC5F0B53-A26C-4FF9-B011-8BFBB57EBE17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2" name="Line 144">
            <a:extLst>
              <a:ext uri="{FF2B5EF4-FFF2-40B4-BE49-F238E27FC236}">
                <a16:creationId xmlns:a16="http://schemas.microsoft.com/office/drawing/2014/main" id="{6B71238E-748B-47C7-8896-99F43F9FCBCF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3" name="Line 145">
            <a:extLst>
              <a:ext uri="{FF2B5EF4-FFF2-40B4-BE49-F238E27FC236}">
                <a16:creationId xmlns:a16="http://schemas.microsoft.com/office/drawing/2014/main" id="{FA54E75A-C424-4691-92F8-A6718F85CA2B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4" name="Line 146">
            <a:extLst>
              <a:ext uri="{FF2B5EF4-FFF2-40B4-BE49-F238E27FC236}">
                <a16:creationId xmlns:a16="http://schemas.microsoft.com/office/drawing/2014/main" id="{FB82149B-035E-4E17-9DC8-87B2CDF34798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5" name="Line 147">
            <a:extLst>
              <a:ext uri="{FF2B5EF4-FFF2-40B4-BE49-F238E27FC236}">
                <a16:creationId xmlns:a16="http://schemas.microsoft.com/office/drawing/2014/main" id="{4A219AD5-E6FF-4D1E-A84D-FCD5EC49B1C1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6" name="Line 148">
            <a:extLst>
              <a:ext uri="{FF2B5EF4-FFF2-40B4-BE49-F238E27FC236}">
                <a16:creationId xmlns:a16="http://schemas.microsoft.com/office/drawing/2014/main" id="{8CD4C22C-95A5-4473-890A-A01B708B0687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7" name="Line 149">
            <a:extLst>
              <a:ext uri="{FF2B5EF4-FFF2-40B4-BE49-F238E27FC236}">
                <a16:creationId xmlns:a16="http://schemas.microsoft.com/office/drawing/2014/main" id="{355C04A8-1A26-4645-882C-37805A5359C7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8" name="Line 150">
            <a:extLst>
              <a:ext uri="{FF2B5EF4-FFF2-40B4-BE49-F238E27FC236}">
                <a16:creationId xmlns:a16="http://schemas.microsoft.com/office/drawing/2014/main" id="{5FDB0571-D3EF-49F2-A3A6-1EB069DEA9D6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9" name="Line 151">
            <a:extLst>
              <a:ext uri="{FF2B5EF4-FFF2-40B4-BE49-F238E27FC236}">
                <a16:creationId xmlns:a16="http://schemas.microsoft.com/office/drawing/2014/main" id="{A4FA2555-92C8-4AF4-88ED-EF3211079D28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39</xdr:row>
      <xdr:rowOff>9525</xdr:rowOff>
    </xdr:from>
    <xdr:to>
      <xdr:col>29</xdr:col>
      <xdr:colOff>38100</xdr:colOff>
      <xdr:row>40</xdr:row>
      <xdr:rowOff>0</xdr:rowOff>
    </xdr:to>
    <xdr:grpSp>
      <xdr:nvGrpSpPr>
        <xdr:cNvPr id="2200" name="Group 142">
          <a:extLst>
            <a:ext uri="{FF2B5EF4-FFF2-40B4-BE49-F238E27FC236}">
              <a16:creationId xmlns:a16="http://schemas.microsoft.com/office/drawing/2014/main" id="{3E1311C0-DD77-4B50-A79D-81B1D340ACC4}"/>
            </a:ext>
          </a:extLst>
        </xdr:cNvPr>
        <xdr:cNvGrpSpPr>
          <a:grpSpLocks/>
        </xdr:cNvGrpSpPr>
      </xdr:nvGrpSpPr>
      <xdr:grpSpPr bwMode="auto">
        <a:xfrm>
          <a:off x="5095875" y="4627245"/>
          <a:ext cx="1442085" cy="66675"/>
          <a:chOff x="553" y="314"/>
          <a:chExt cx="115" cy="9"/>
        </a:xfrm>
      </xdr:grpSpPr>
      <xdr:sp macro="" textlink="">
        <xdr:nvSpPr>
          <xdr:cNvPr id="2201" name="Line 143">
            <a:extLst>
              <a:ext uri="{FF2B5EF4-FFF2-40B4-BE49-F238E27FC236}">
                <a16:creationId xmlns:a16="http://schemas.microsoft.com/office/drawing/2014/main" id="{CD8F25BA-77FF-4FAA-926B-2CF4C6C3E263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2" name="Line 144">
            <a:extLst>
              <a:ext uri="{FF2B5EF4-FFF2-40B4-BE49-F238E27FC236}">
                <a16:creationId xmlns:a16="http://schemas.microsoft.com/office/drawing/2014/main" id="{B17380C4-BF54-4D18-A457-DF468BBE5123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3" name="Line 145">
            <a:extLst>
              <a:ext uri="{FF2B5EF4-FFF2-40B4-BE49-F238E27FC236}">
                <a16:creationId xmlns:a16="http://schemas.microsoft.com/office/drawing/2014/main" id="{A74AEA62-46E8-4355-A06D-133B26D0DC93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4" name="Line 146">
            <a:extLst>
              <a:ext uri="{FF2B5EF4-FFF2-40B4-BE49-F238E27FC236}">
                <a16:creationId xmlns:a16="http://schemas.microsoft.com/office/drawing/2014/main" id="{8CAF9EC5-F946-4DEB-93F3-E400D676F393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5" name="Line 147">
            <a:extLst>
              <a:ext uri="{FF2B5EF4-FFF2-40B4-BE49-F238E27FC236}">
                <a16:creationId xmlns:a16="http://schemas.microsoft.com/office/drawing/2014/main" id="{0386854C-5A35-4840-B5E8-74A9B869AAA9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6" name="Line 148">
            <a:extLst>
              <a:ext uri="{FF2B5EF4-FFF2-40B4-BE49-F238E27FC236}">
                <a16:creationId xmlns:a16="http://schemas.microsoft.com/office/drawing/2014/main" id="{7F8607BD-AAE7-4C27-9A18-653608F74EEB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7" name="Line 149">
            <a:extLst>
              <a:ext uri="{FF2B5EF4-FFF2-40B4-BE49-F238E27FC236}">
                <a16:creationId xmlns:a16="http://schemas.microsoft.com/office/drawing/2014/main" id="{61F45E4E-31D4-4D04-8FC6-F3F704230923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8" name="Line 150">
            <a:extLst>
              <a:ext uri="{FF2B5EF4-FFF2-40B4-BE49-F238E27FC236}">
                <a16:creationId xmlns:a16="http://schemas.microsoft.com/office/drawing/2014/main" id="{C4A98590-76C8-4719-AD5B-93ADDADD418B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9" name="Line 151">
            <a:extLst>
              <a:ext uri="{FF2B5EF4-FFF2-40B4-BE49-F238E27FC236}">
                <a16:creationId xmlns:a16="http://schemas.microsoft.com/office/drawing/2014/main" id="{44F2E1D5-A6CA-4CF3-AD14-EE62EBA282FD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41</xdr:row>
      <xdr:rowOff>85725</xdr:rowOff>
    </xdr:from>
    <xdr:to>
      <xdr:col>29</xdr:col>
      <xdr:colOff>38100</xdr:colOff>
      <xdr:row>42</xdr:row>
      <xdr:rowOff>0</xdr:rowOff>
    </xdr:to>
    <xdr:grpSp>
      <xdr:nvGrpSpPr>
        <xdr:cNvPr id="2210" name="Group 142">
          <a:extLst>
            <a:ext uri="{FF2B5EF4-FFF2-40B4-BE49-F238E27FC236}">
              <a16:creationId xmlns:a16="http://schemas.microsoft.com/office/drawing/2014/main" id="{AAB18E0E-0451-4BE3-B0D2-0BD4A267DF35}"/>
            </a:ext>
          </a:extLst>
        </xdr:cNvPr>
        <xdr:cNvGrpSpPr>
          <a:grpSpLocks/>
        </xdr:cNvGrpSpPr>
      </xdr:nvGrpSpPr>
      <xdr:grpSpPr bwMode="auto">
        <a:xfrm>
          <a:off x="5095875" y="4855845"/>
          <a:ext cx="1442085" cy="66675"/>
          <a:chOff x="553" y="314"/>
          <a:chExt cx="115" cy="9"/>
        </a:xfrm>
      </xdr:grpSpPr>
      <xdr:sp macro="" textlink="">
        <xdr:nvSpPr>
          <xdr:cNvPr id="2211" name="Line 143">
            <a:extLst>
              <a:ext uri="{FF2B5EF4-FFF2-40B4-BE49-F238E27FC236}">
                <a16:creationId xmlns:a16="http://schemas.microsoft.com/office/drawing/2014/main" id="{5F9FE821-ACF1-4406-978B-27C94A0321B3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2" name="Line 144">
            <a:extLst>
              <a:ext uri="{FF2B5EF4-FFF2-40B4-BE49-F238E27FC236}">
                <a16:creationId xmlns:a16="http://schemas.microsoft.com/office/drawing/2014/main" id="{A22B26D4-D444-4F2A-AB87-3FF7D75D78F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3" name="Line 145">
            <a:extLst>
              <a:ext uri="{FF2B5EF4-FFF2-40B4-BE49-F238E27FC236}">
                <a16:creationId xmlns:a16="http://schemas.microsoft.com/office/drawing/2014/main" id="{2D70CEDB-E7F6-44A1-A0AF-5171EFD059B1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4" name="Line 146">
            <a:extLst>
              <a:ext uri="{FF2B5EF4-FFF2-40B4-BE49-F238E27FC236}">
                <a16:creationId xmlns:a16="http://schemas.microsoft.com/office/drawing/2014/main" id="{43D0820C-6248-4DB6-91C8-E009FA24910F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5" name="Line 147">
            <a:extLst>
              <a:ext uri="{FF2B5EF4-FFF2-40B4-BE49-F238E27FC236}">
                <a16:creationId xmlns:a16="http://schemas.microsoft.com/office/drawing/2014/main" id="{EB4752F7-0626-49FE-B4D0-78649AAA2E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6" name="Line 148">
            <a:extLst>
              <a:ext uri="{FF2B5EF4-FFF2-40B4-BE49-F238E27FC236}">
                <a16:creationId xmlns:a16="http://schemas.microsoft.com/office/drawing/2014/main" id="{67350113-26F9-496B-AA5C-1460DE8E8F73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7" name="Line 149">
            <a:extLst>
              <a:ext uri="{FF2B5EF4-FFF2-40B4-BE49-F238E27FC236}">
                <a16:creationId xmlns:a16="http://schemas.microsoft.com/office/drawing/2014/main" id="{2333716F-2654-4612-B696-76640100BCFC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8" name="Line 150">
            <a:extLst>
              <a:ext uri="{FF2B5EF4-FFF2-40B4-BE49-F238E27FC236}">
                <a16:creationId xmlns:a16="http://schemas.microsoft.com/office/drawing/2014/main" id="{B7145D30-4B65-49B0-AAB9-E3BC9DDAF795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9" name="Line 151">
            <a:extLst>
              <a:ext uri="{FF2B5EF4-FFF2-40B4-BE49-F238E27FC236}">
                <a16:creationId xmlns:a16="http://schemas.microsoft.com/office/drawing/2014/main" id="{9ECCCC20-3670-4429-B1F4-AFE63C5BB3A1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43</xdr:row>
      <xdr:rowOff>0</xdr:rowOff>
    </xdr:from>
    <xdr:to>
      <xdr:col>29</xdr:col>
      <xdr:colOff>38100</xdr:colOff>
      <xdr:row>43</xdr:row>
      <xdr:rowOff>66675</xdr:rowOff>
    </xdr:to>
    <xdr:grpSp>
      <xdr:nvGrpSpPr>
        <xdr:cNvPr id="2220" name="Group 142">
          <a:extLst>
            <a:ext uri="{FF2B5EF4-FFF2-40B4-BE49-F238E27FC236}">
              <a16:creationId xmlns:a16="http://schemas.microsoft.com/office/drawing/2014/main" id="{D26F2888-C76C-42E0-BD12-0CE215519EC3}"/>
            </a:ext>
          </a:extLst>
        </xdr:cNvPr>
        <xdr:cNvGrpSpPr>
          <a:grpSpLocks/>
        </xdr:cNvGrpSpPr>
      </xdr:nvGrpSpPr>
      <xdr:grpSpPr bwMode="auto">
        <a:xfrm>
          <a:off x="5095875" y="5074920"/>
          <a:ext cx="1442085" cy="66675"/>
          <a:chOff x="553" y="314"/>
          <a:chExt cx="115" cy="9"/>
        </a:xfrm>
      </xdr:grpSpPr>
      <xdr:sp macro="" textlink="">
        <xdr:nvSpPr>
          <xdr:cNvPr id="2221" name="Line 143">
            <a:extLst>
              <a:ext uri="{FF2B5EF4-FFF2-40B4-BE49-F238E27FC236}">
                <a16:creationId xmlns:a16="http://schemas.microsoft.com/office/drawing/2014/main" id="{8C8AD797-4862-4B32-8834-3F8067897E32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2" name="Line 144">
            <a:extLst>
              <a:ext uri="{FF2B5EF4-FFF2-40B4-BE49-F238E27FC236}">
                <a16:creationId xmlns:a16="http://schemas.microsoft.com/office/drawing/2014/main" id="{AF948F90-45E0-4A2E-A026-052F912C7362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3" name="Line 145">
            <a:extLst>
              <a:ext uri="{FF2B5EF4-FFF2-40B4-BE49-F238E27FC236}">
                <a16:creationId xmlns:a16="http://schemas.microsoft.com/office/drawing/2014/main" id="{861E3014-8D8B-4ED0-86E2-D56CE48A552C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4" name="Line 146">
            <a:extLst>
              <a:ext uri="{FF2B5EF4-FFF2-40B4-BE49-F238E27FC236}">
                <a16:creationId xmlns:a16="http://schemas.microsoft.com/office/drawing/2014/main" id="{E530248F-05EF-4B11-9B9A-43C34DFA339C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5" name="Line 147">
            <a:extLst>
              <a:ext uri="{FF2B5EF4-FFF2-40B4-BE49-F238E27FC236}">
                <a16:creationId xmlns:a16="http://schemas.microsoft.com/office/drawing/2014/main" id="{A48CBBCA-86D5-4C10-9C04-F1C4F38F88DE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6" name="Line 148">
            <a:extLst>
              <a:ext uri="{FF2B5EF4-FFF2-40B4-BE49-F238E27FC236}">
                <a16:creationId xmlns:a16="http://schemas.microsoft.com/office/drawing/2014/main" id="{0B5F7AA7-23F6-4EEB-AAE7-6B5DEF116CB1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7" name="Line 149">
            <a:extLst>
              <a:ext uri="{FF2B5EF4-FFF2-40B4-BE49-F238E27FC236}">
                <a16:creationId xmlns:a16="http://schemas.microsoft.com/office/drawing/2014/main" id="{ACCE526E-F895-4307-BF26-113EC001A9CE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8" name="Line 150">
            <a:extLst>
              <a:ext uri="{FF2B5EF4-FFF2-40B4-BE49-F238E27FC236}">
                <a16:creationId xmlns:a16="http://schemas.microsoft.com/office/drawing/2014/main" id="{FD5CD946-068F-47FC-B0F5-B3436CD72AA3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29" name="Line 151">
            <a:extLst>
              <a:ext uri="{FF2B5EF4-FFF2-40B4-BE49-F238E27FC236}">
                <a16:creationId xmlns:a16="http://schemas.microsoft.com/office/drawing/2014/main" id="{1C61967B-41E2-4878-80EC-E2DC4D1CE904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45</xdr:row>
      <xdr:rowOff>76200</xdr:rowOff>
    </xdr:from>
    <xdr:to>
      <xdr:col>29</xdr:col>
      <xdr:colOff>38100</xdr:colOff>
      <xdr:row>45</xdr:row>
      <xdr:rowOff>142875</xdr:rowOff>
    </xdr:to>
    <xdr:grpSp>
      <xdr:nvGrpSpPr>
        <xdr:cNvPr id="2230" name="Group 142">
          <a:extLst>
            <a:ext uri="{FF2B5EF4-FFF2-40B4-BE49-F238E27FC236}">
              <a16:creationId xmlns:a16="http://schemas.microsoft.com/office/drawing/2014/main" id="{6C748119-A618-4C67-B4E6-F895DEE62C9B}"/>
            </a:ext>
          </a:extLst>
        </xdr:cNvPr>
        <xdr:cNvGrpSpPr>
          <a:grpSpLocks/>
        </xdr:cNvGrpSpPr>
      </xdr:nvGrpSpPr>
      <xdr:grpSpPr bwMode="auto">
        <a:xfrm>
          <a:off x="5095875" y="5303520"/>
          <a:ext cx="1442085" cy="66675"/>
          <a:chOff x="553" y="314"/>
          <a:chExt cx="115" cy="9"/>
        </a:xfrm>
      </xdr:grpSpPr>
      <xdr:sp macro="" textlink="">
        <xdr:nvSpPr>
          <xdr:cNvPr id="2231" name="Line 143">
            <a:extLst>
              <a:ext uri="{FF2B5EF4-FFF2-40B4-BE49-F238E27FC236}">
                <a16:creationId xmlns:a16="http://schemas.microsoft.com/office/drawing/2014/main" id="{12172816-282F-4A6A-927C-CBBFFF7860CD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2" name="Line 144">
            <a:extLst>
              <a:ext uri="{FF2B5EF4-FFF2-40B4-BE49-F238E27FC236}">
                <a16:creationId xmlns:a16="http://schemas.microsoft.com/office/drawing/2014/main" id="{1B92A50D-B457-4A7F-A9EC-1A6581EAB2C2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3" name="Line 145">
            <a:extLst>
              <a:ext uri="{FF2B5EF4-FFF2-40B4-BE49-F238E27FC236}">
                <a16:creationId xmlns:a16="http://schemas.microsoft.com/office/drawing/2014/main" id="{5556A38B-D829-4DA6-A896-4A6664C10AE2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4" name="Line 146">
            <a:extLst>
              <a:ext uri="{FF2B5EF4-FFF2-40B4-BE49-F238E27FC236}">
                <a16:creationId xmlns:a16="http://schemas.microsoft.com/office/drawing/2014/main" id="{099A4ABF-9419-4EB0-81EE-91882A8C4481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5" name="Line 147">
            <a:extLst>
              <a:ext uri="{FF2B5EF4-FFF2-40B4-BE49-F238E27FC236}">
                <a16:creationId xmlns:a16="http://schemas.microsoft.com/office/drawing/2014/main" id="{78DD7362-8F4E-4A1E-AF04-34A6009D297A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6" name="Line 148">
            <a:extLst>
              <a:ext uri="{FF2B5EF4-FFF2-40B4-BE49-F238E27FC236}">
                <a16:creationId xmlns:a16="http://schemas.microsoft.com/office/drawing/2014/main" id="{1C02EDEF-9D4C-4B43-9625-8E683A7A6785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7" name="Line 149">
            <a:extLst>
              <a:ext uri="{FF2B5EF4-FFF2-40B4-BE49-F238E27FC236}">
                <a16:creationId xmlns:a16="http://schemas.microsoft.com/office/drawing/2014/main" id="{334C81DF-5270-49E7-8384-BF81EB2D99B9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8" name="Line 150">
            <a:extLst>
              <a:ext uri="{FF2B5EF4-FFF2-40B4-BE49-F238E27FC236}">
                <a16:creationId xmlns:a16="http://schemas.microsoft.com/office/drawing/2014/main" id="{AF31CBCF-B4BB-474C-99BB-E9938095F5FF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39" name="Line 151">
            <a:extLst>
              <a:ext uri="{FF2B5EF4-FFF2-40B4-BE49-F238E27FC236}">
                <a16:creationId xmlns:a16="http://schemas.microsoft.com/office/drawing/2014/main" id="{AE30AA18-BA24-41B7-BCFD-833EC383EA92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47</xdr:row>
      <xdr:rowOff>0</xdr:rowOff>
    </xdr:from>
    <xdr:to>
      <xdr:col>29</xdr:col>
      <xdr:colOff>38100</xdr:colOff>
      <xdr:row>47</xdr:row>
      <xdr:rowOff>66675</xdr:rowOff>
    </xdr:to>
    <xdr:grpSp>
      <xdr:nvGrpSpPr>
        <xdr:cNvPr id="2240" name="Group 142">
          <a:extLst>
            <a:ext uri="{FF2B5EF4-FFF2-40B4-BE49-F238E27FC236}">
              <a16:creationId xmlns:a16="http://schemas.microsoft.com/office/drawing/2014/main" id="{23D91B84-60B1-4844-963A-3D674319CB20}"/>
            </a:ext>
          </a:extLst>
        </xdr:cNvPr>
        <xdr:cNvGrpSpPr>
          <a:grpSpLocks/>
        </xdr:cNvGrpSpPr>
      </xdr:nvGrpSpPr>
      <xdr:grpSpPr bwMode="auto">
        <a:xfrm>
          <a:off x="5095875" y="5532120"/>
          <a:ext cx="1442085" cy="66675"/>
          <a:chOff x="553" y="314"/>
          <a:chExt cx="115" cy="9"/>
        </a:xfrm>
      </xdr:grpSpPr>
      <xdr:sp macro="" textlink="">
        <xdr:nvSpPr>
          <xdr:cNvPr id="2241" name="Line 143">
            <a:extLst>
              <a:ext uri="{FF2B5EF4-FFF2-40B4-BE49-F238E27FC236}">
                <a16:creationId xmlns:a16="http://schemas.microsoft.com/office/drawing/2014/main" id="{5CA4FB02-FD7C-4188-BCBD-CF0DB1FAF8CB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2" name="Line 144">
            <a:extLst>
              <a:ext uri="{FF2B5EF4-FFF2-40B4-BE49-F238E27FC236}">
                <a16:creationId xmlns:a16="http://schemas.microsoft.com/office/drawing/2014/main" id="{1D4167FA-20A1-4E99-9581-D2BBCB8F4818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3" name="Line 145">
            <a:extLst>
              <a:ext uri="{FF2B5EF4-FFF2-40B4-BE49-F238E27FC236}">
                <a16:creationId xmlns:a16="http://schemas.microsoft.com/office/drawing/2014/main" id="{382159F5-AAD9-4348-B759-D0D11C8F2B75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4" name="Line 146">
            <a:extLst>
              <a:ext uri="{FF2B5EF4-FFF2-40B4-BE49-F238E27FC236}">
                <a16:creationId xmlns:a16="http://schemas.microsoft.com/office/drawing/2014/main" id="{F5623387-6F42-429E-BCB0-9A79995D34D8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5" name="Line 147">
            <a:extLst>
              <a:ext uri="{FF2B5EF4-FFF2-40B4-BE49-F238E27FC236}">
                <a16:creationId xmlns:a16="http://schemas.microsoft.com/office/drawing/2014/main" id="{54EC313B-87BA-40EC-8502-8A78ABF8F399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6" name="Line 148">
            <a:extLst>
              <a:ext uri="{FF2B5EF4-FFF2-40B4-BE49-F238E27FC236}">
                <a16:creationId xmlns:a16="http://schemas.microsoft.com/office/drawing/2014/main" id="{FCCA6CE9-AF3C-440A-BF74-4C306AF3CB52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7" name="Line 149">
            <a:extLst>
              <a:ext uri="{FF2B5EF4-FFF2-40B4-BE49-F238E27FC236}">
                <a16:creationId xmlns:a16="http://schemas.microsoft.com/office/drawing/2014/main" id="{C4F07A03-6EC4-429E-9603-2C70C3C9EDE5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8" name="Line 150">
            <a:extLst>
              <a:ext uri="{FF2B5EF4-FFF2-40B4-BE49-F238E27FC236}">
                <a16:creationId xmlns:a16="http://schemas.microsoft.com/office/drawing/2014/main" id="{E8CABA49-945B-4590-A889-41DDA82A23B2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9" name="Line 151">
            <a:extLst>
              <a:ext uri="{FF2B5EF4-FFF2-40B4-BE49-F238E27FC236}">
                <a16:creationId xmlns:a16="http://schemas.microsoft.com/office/drawing/2014/main" id="{7971EFBE-5B43-4E48-A493-843119DE0AF3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49</xdr:row>
      <xdr:rowOff>66675</xdr:rowOff>
    </xdr:from>
    <xdr:to>
      <xdr:col>29</xdr:col>
      <xdr:colOff>38100</xdr:colOff>
      <xdr:row>49</xdr:row>
      <xdr:rowOff>133350</xdr:rowOff>
    </xdr:to>
    <xdr:grpSp>
      <xdr:nvGrpSpPr>
        <xdr:cNvPr id="2250" name="Group 142">
          <a:extLst>
            <a:ext uri="{FF2B5EF4-FFF2-40B4-BE49-F238E27FC236}">
              <a16:creationId xmlns:a16="http://schemas.microsoft.com/office/drawing/2014/main" id="{15784637-3F8A-49BA-B096-BB02D9678765}"/>
            </a:ext>
          </a:extLst>
        </xdr:cNvPr>
        <xdr:cNvGrpSpPr>
          <a:grpSpLocks/>
        </xdr:cNvGrpSpPr>
      </xdr:nvGrpSpPr>
      <xdr:grpSpPr bwMode="auto">
        <a:xfrm>
          <a:off x="5095875" y="5751195"/>
          <a:ext cx="1442085" cy="66675"/>
          <a:chOff x="553" y="314"/>
          <a:chExt cx="115" cy="9"/>
        </a:xfrm>
      </xdr:grpSpPr>
      <xdr:sp macro="" textlink="">
        <xdr:nvSpPr>
          <xdr:cNvPr id="2251" name="Line 143">
            <a:extLst>
              <a:ext uri="{FF2B5EF4-FFF2-40B4-BE49-F238E27FC236}">
                <a16:creationId xmlns:a16="http://schemas.microsoft.com/office/drawing/2014/main" id="{9768FD85-4BD9-4FC9-B1D0-B74AB2605B0B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2" name="Line 144">
            <a:extLst>
              <a:ext uri="{FF2B5EF4-FFF2-40B4-BE49-F238E27FC236}">
                <a16:creationId xmlns:a16="http://schemas.microsoft.com/office/drawing/2014/main" id="{6FDE8E74-4B7B-4A16-ACA0-8214C60CF461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3" name="Line 145">
            <a:extLst>
              <a:ext uri="{FF2B5EF4-FFF2-40B4-BE49-F238E27FC236}">
                <a16:creationId xmlns:a16="http://schemas.microsoft.com/office/drawing/2014/main" id="{F1FEDBDF-C42B-4FE1-B117-2AD534BB218D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4" name="Line 146">
            <a:extLst>
              <a:ext uri="{FF2B5EF4-FFF2-40B4-BE49-F238E27FC236}">
                <a16:creationId xmlns:a16="http://schemas.microsoft.com/office/drawing/2014/main" id="{AF1F0831-628C-4EBE-B841-FFD90B1B6AD1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5" name="Line 147">
            <a:extLst>
              <a:ext uri="{FF2B5EF4-FFF2-40B4-BE49-F238E27FC236}">
                <a16:creationId xmlns:a16="http://schemas.microsoft.com/office/drawing/2014/main" id="{293CFEFA-D156-4087-8BE9-2726A07DBDA4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6" name="Line 148">
            <a:extLst>
              <a:ext uri="{FF2B5EF4-FFF2-40B4-BE49-F238E27FC236}">
                <a16:creationId xmlns:a16="http://schemas.microsoft.com/office/drawing/2014/main" id="{870F2B9B-C71B-4273-9E04-D58E5A22971B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7" name="Line 149">
            <a:extLst>
              <a:ext uri="{FF2B5EF4-FFF2-40B4-BE49-F238E27FC236}">
                <a16:creationId xmlns:a16="http://schemas.microsoft.com/office/drawing/2014/main" id="{A4CFB35E-6C32-4579-B801-440F89ADF49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8" name="Line 150">
            <a:extLst>
              <a:ext uri="{FF2B5EF4-FFF2-40B4-BE49-F238E27FC236}">
                <a16:creationId xmlns:a16="http://schemas.microsoft.com/office/drawing/2014/main" id="{F10930E8-84FE-4667-BEEE-A0C2CC28DA21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9" name="Line 151">
            <a:extLst>
              <a:ext uri="{FF2B5EF4-FFF2-40B4-BE49-F238E27FC236}">
                <a16:creationId xmlns:a16="http://schemas.microsoft.com/office/drawing/2014/main" id="{A752FE01-47D9-4F26-B7D6-698D3F98306C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50</xdr:row>
      <xdr:rowOff>142875</xdr:rowOff>
    </xdr:from>
    <xdr:to>
      <xdr:col>29</xdr:col>
      <xdr:colOff>47625</xdr:colOff>
      <xdr:row>51</xdr:row>
      <xdr:rowOff>57150</xdr:rowOff>
    </xdr:to>
    <xdr:grpSp>
      <xdr:nvGrpSpPr>
        <xdr:cNvPr id="2260" name="Group 142">
          <a:extLst>
            <a:ext uri="{FF2B5EF4-FFF2-40B4-BE49-F238E27FC236}">
              <a16:creationId xmlns:a16="http://schemas.microsoft.com/office/drawing/2014/main" id="{1918813F-FFD2-453E-A64C-D4A5C141D4AE}"/>
            </a:ext>
          </a:extLst>
        </xdr:cNvPr>
        <xdr:cNvGrpSpPr>
          <a:grpSpLocks/>
        </xdr:cNvGrpSpPr>
      </xdr:nvGrpSpPr>
      <xdr:grpSpPr bwMode="auto">
        <a:xfrm>
          <a:off x="5105400" y="5979795"/>
          <a:ext cx="1442085" cy="66675"/>
          <a:chOff x="553" y="314"/>
          <a:chExt cx="115" cy="9"/>
        </a:xfrm>
      </xdr:grpSpPr>
      <xdr:sp macro="" textlink="">
        <xdr:nvSpPr>
          <xdr:cNvPr id="2261" name="Line 143">
            <a:extLst>
              <a:ext uri="{FF2B5EF4-FFF2-40B4-BE49-F238E27FC236}">
                <a16:creationId xmlns:a16="http://schemas.microsoft.com/office/drawing/2014/main" id="{161E087F-50F5-42C2-A2B0-D328BA69F283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2" name="Line 144">
            <a:extLst>
              <a:ext uri="{FF2B5EF4-FFF2-40B4-BE49-F238E27FC236}">
                <a16:creationId xmlns:a16="http://schemas.microsoft.com/office/drawing/2014/main" id="{440E502C-0B3E-4468-B9BA-5361AA17BB1D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3" name="Line 145">
            <a:extLst>
              <a:ext uri="{FF2B5EF4-FFF2-40B4-BE49-F238E27FC236}">
                <a16:creationId xmlns:a16="http://schemas.microsoft.com/office/drawing/2014/main" id="{A0044226-D0DC-43B7-8ADA-BECA9485A271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4" name="Line 146">
            <a:extLst>
              <a:ext uri="{FF2B5EF4-FFF2-40B4-BE49-F238E27FC236}">
                <a16:creationId xmlns:a16="http://schemas.microsoft.com/office/drawing/2014/main" id="{EEED6671-A490-4140-8F72-B22F7330743E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5" name="Line 147">
            <a:extLst>
              <a:ext uri="{FF2B5EF4-FFF2-40B4-BE49-F238E27FC236}">
                <a16:creationId xmlns:a16="http://schemas.microsoft.com/office/drawing/2014/main" id="{26701FAA-D939-4E9B-80DE-483F1951DF1A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6" name="Line 148">
            <a:extLst>
              <a:ext uri="{FF2B5EF4-FFF2-40B4-BE49-F238E27FC236}">
                <a16:creationId xmlns:a16="http://schemas.microsoft.com/office/drawing/2014/main" id="{B82DA703-9F03-49C7-AC59-25FB2EBC0113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7" name="Line 149">
            <a:extLst>
              <a:ext uri="{FF2B5EF4-FFF2-40B4-BE49-F238E27FC236}">
                <a16:creationId xmlns:a16="http://schemas.microsoft.com/office/drawing/2014/main" id="{18EE1108-F3D4-490C-BEE3-0A5D4F5CBEBF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8" name="Line 150">
            <a:extLst>
              <a:ext uri="{FF2B5EF4-FFF2-40B4-BE49-F238E27FC236}">
                <a16:creationId xmlns:a16="http://schemas.microsoft.com/office/drawing/2014/main" id="{ED2F7799-47E3-4FE9-8D7A-AE6A8870BD0D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69" name="Line 151">
            <a:extLst>
              <a:ext uri="{FF2B5EF4-FFF2-40B4-BE49-F238E27FC236}">
                <a16:creationId xmlns:a16="http://schemas.microsoft.com/office/drawing/2014/main" id="{17BA26B1-1A54-41C8-B41E-180592F0F5CF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53</xdr:row>
      <xdr:rowOff>76200</xdr:rowOff>
    </xdr:from>
    <xdr:to>
      <xdr:col>29</xdr:col>
      <xdr:colOff>47625</xdr:colOff>
      <xdr:row>53</xdr:row>
      <xdr:rowOff>142875</xdr:rowOff>
    </xdr:to>
    <xdr:grpSp>
      <xdr:nvGrpSpPr>
        <xdr:cNvPr id="2270" name="Group 142">
          <a:extLst>
            <a:ext uri="{FF2B5EF4-FFF2-40B4-BE49-F238E27FC236}">
              <a16:creationId xmlns:a16="http://schemas.microsoft.com/office/drawing/2014/main" id="{BD8C183B-EA77-41BC-9232-75A0B9E17F67}"/>
            </a:ext>
          </a:extLst>
        </xdr:cNvPr>
        <xdr:cNvGrpSpPr>
          <a:grpSpLocks/>
        </xdr:cNvGrpSpPr>
      </xdr:nvGrpSpPr>
      <xdr:grpSpPr bwMode="auto">
        <a:xfrm>
          <a:off x="5105400" y="6217920"/>
          <a:ext cx="1442085" cy="66675"/>
          <a:chOff x="553" y="314"/>
          <a:chExt cx="115" cy="9"/>
        </a:xfrm>
      </xdr:grpSpPr>
      <xdr:sp macro="" textlink="">
        <xdr:nvSpPr>
          <xdr:cNvPr id="2271" name="Line 143">
            <a:extLst>
              <a:ext uri="{FF2B5EF4-FFF2-40B4-BE49-F238E27FC236}">
                <a16:creationId xmlns:a16="http://schemas.microsoft.com/office/drawing/2014/main" id="{32A4A9FE-3BFE-4A2C-A70C-F68D0B2EA7ED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2" name="Line 144">
            <a:extLst>
              <a:ext uri="{FF2B5EF4-FFF2-40B4-BE49-F238E27FC236}">
                <a16:creationId xmlns:a16="http://schemas.microsoft.com/office/drawing/2014/main" id="{573953D3-684C-4DD2-8FF6-E946AEE00335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3" name="Line 145">
            <a:extLst>
              <a:ext uri="{FF2B5EF4-FFF2-40B4-BE49-F238E27FC236}">
                <a16:creationId xmlns:a16="http://schemas.microsoft.com/office/drawing/2014/main" id="{849508DB-06EE-4D64-9C7E-5D1E870D2FB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4" name="Line 146">
            <a:extLst>
              <a:ext uri="{FF2B5EF4-FFF2-40B4-BE49-F238E27FC236}">
                <a16:creationId xmlns:a16="http://schemas.microsoft.com/office/drawing/2014/main" id="{731FAD80-ADA8-4773-9F1B-BF4F21766B3D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5" name="Line 147">
            <a:extLst>
              <a:ext uri="{FF2B5EF4-FFF2-40B4-BE49-F238E27FC236}">
                <a16:creationId xmlns:a16="http://schemas.microsoft.com/office/drawing/2014/main" id="{69FA1C22-0168-4DA3-AD26-3C1A4C59CF0D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6" name="Line 148">
            <a:extLst>
              <a:ext uri="{FF2B5EF4-FFF2-40B4-BE49-F238E27FC236}">
                <a16:creationId xmlns:a16="http://schemas.microsoft.com/office/drawing/2014/main" id="{E9F33DF9-598D-4E1C-9692-946A24D3D7E9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7" name="Line 149">
            <a:extLst>
              <a:ext uri="{FF2B5EF4-FFF2-40B4-BE49-F238E27FC236}">
                <a16:creationId xmlns:a16="http://schemas.microsoft.com/office/drawing/2014/main" id="{4E7250D2-45DB-4F24-AFC4-B8555A41724A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8" name="Line 150">
            <a:extLst>
              <a:ext uri="{FF2B5EF4-FFF2-40B4-BE49-F238E27FC236}">
                <a16:creationId xmlns:a16="http://schemas.microsoft.com/office/drawing/2014/main" id="{E4D4FEF0-F253-497A-921D-2267165E3651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79" name="Line 151">
            <a:extLst>
              <a:ext uri="{FF2B5EF4-FFF2-40B4-BE49-F238E27FC236}">
                <a16:creationId xmlns:a16="http://schemas.microsoft.com/office/drawing/2014/main" id="{34494BED-240F-4B84-A1EB-88F387A26B61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54</xdr:row>
      <xdr:rowOff>142875</xdr:rowOff>
    </xdr:from>
    <xdr:to>
      <xdr:col>29</xdr:col>
      <xdr:colOff>47625</xdr:colOff>
      <xdr:row>55</xdr:row>
      <xdr:rowOff>57150</xdr:rowOff>
    </xdr:to>
    <xdr:grpSp>
      <xdr:nvGrpSpPr>
        <xdr:cNvPr id="2280" name="Group 142">
          <a:extLst>
            <a:ext uri="{FF2B5EF4-FFF2-40B4-BE49-F238E27FC236}">
              <a16:creationId xmlns:a16="http://schemas.microsoft.com/office/drawing/2014/main" id="{E187AEF4-4D6B-4312-A97E-F69A845249BD}"/>
            </a:ext>
          </a:extLst>
        </xdr:cNvPr>
        <xdr:cNvGrpSpPr>
          <a:grpSpLocks/>
        </xdr:cNvGrpSpPr>
      </xdr:nvGrpSpPr>
      <xdr:grpSpPr bwMode="auto">
        <a:xfrm>
          <a:off x="5105400" y="6436995"/>
          <a:ext cx="1442085" cy="66675"/>
          <a:chOff x="553" y="314"/>
          <a:chExt cx="115" cy="9"/>
        </a:xfrm>
      </xdr:grpSpPr>
      <xdr:sp macro="" textlink="">
        <xdr:nvSpPr>
          <xdr:cNvPr id="2281" name="Line 143">
            <a:extLst>
              <a:ext uri="{FF2B5EF4-FFF2-40B4-BE49-F238E27FC236}">
                <a16:creationId xmlns:a16="http://schemas.microsoft.com/office/drawing/2014/main" id="{5F9FFC43-756A-4D6E-8285-1A4B90B03F2A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2" name="Line 144">
            <a:extLst>
              <a:ext uri="{FF2B5EF4-FFF2-40B4-BE49-F238E27FC236}">
                <a16:creationId xmlns:a16="http://schemas.microsoft.com/office/drawing/2014/main" id="{60D4DE5C-6531-45EA-AA0E-F72A068DCAEC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3" name="Line 145">
            <a:extLst>
              <a:ext uri="{FF2B5EF4-FFF2-40B4-BE49-F238E27FC236}">
                <a16:creationId xmlns:a16="http://schemas.microsoft.com/office/drawing/2014/main" id="{7C7A1B00-F620-4B9A-AEB7-B4C88FC1BD61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4" name="Line 146">
            <a:extLst>
              <a:ext uri="{FF2B5EF4-FFF2-40B4-BE49-F238E27FC236}">
                <a16:creationId xmlns:a16="http://schemas.microsoft.com/office/drawing/2014/main" id="{07599251-B028-4A1B-B2A2-CDE4D4549205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5" name="Line 147">
            <a:extLst>
              <a:ext uri="{FF2B5EF4-FFF2-40B4-BE49-F238E27FC236}">
                <a16:creationId xmlns:a16="http://schemas.microsoft.com/office/drawing/2014/main" id="{E1D241AE-6307-450B-A4D7-123C8AB2C126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6" name="Line 148">
            <a:extLst>
              <a:ext uri="{FF2B5EF4-FFF2-40B4-BE49-F238E27FC236}">
                <a16:creationId xmlns:a16="http://schemas.microsoft.com/office/drawing/2014/main" id="{67F1B655-E763-4A77-9C0A-1FAFB87B6F6C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7" name="Line 149">
            <a:extLst>
              <a:ext uri="{FF2B5EF4-FFF2-40B4-BE49-F238E27FC236}">
                <a16:creationId xmlns:a16="http://schemas.microsoft.com/office/drawing/2014/main" id="{99D004BC-9384-4AB3-AFFA-C484D663AB3E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8" name="Line 150">
            <a:extLst>
              <a:ext uri="{FF2B5EF4-FFF2-40B4-BE49-F238E27FC236}">
                <a16:creationId xmlns:a16="http://schemas.microsoft.com/office/drawing/2014/main" id="{563D0B74-534F-4A74-970B-7F2B8F33D67D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9" name="Line 151">
            <a:extLst>
              <a:ext uri="{FF2B5EF4-FFF2-40B4-BE49-F238E27FC236}">
                <a16:creationId xmlns:a16="http://schemas.microsoft.com/office/drawing/2014/main" id="{5D97DE4E-4F3C-4F9A-94E3-724C91A6627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06" name="Group 1">
          <a:extLst>
            <a:ext uri="{FF2B5EF4-FFF2-40B4-BE49-F238E27FC236}">
              <a16:creationId xmlns:a16="http://schemas.microsoft.com/office/drawing/2014/main" id="{00000000-0008-0000-0100-00000A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89" name="Line 2">
            <a:extLst>
              <a:ext uri="{FF2B5EF4-FFF2-40B4-BE49-F238E27FC236}">
                <a16:creationId xmlns:a16="http://schemas.microsoft.com/office/drawing/2014/main" id="{00000000-0008-0000-0100-0000F9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90" name="Line 3">
            <a:extLst>
              <a:ext uri="{FF2B5EF4-FFF2-40B4-BE49-F238E27FC236}">
                <a16:creationId xmlns:a16="http://schemas.microsoft.com/office/drawing/2014/main" id="{00000000-0008-0000-0100-0000FA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91" name="Line 4">
            <a:extLst>
              <a:ext uri="{FF2B5EF4-FFF2-40B4-BE49-F238E27FC236}">
                <a16:creationId xmlns:a16="http://schemas.microsoft.com/office/drawing/2014/main" id="{00000000-0008-0000-0100-0000FB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92" name="Line 5">
            <a:extLst>
              <a:ext uri="{FF2B5EF4-FFF2-40B4-BE49-F238E27FC236}">
                <a16:creationId xmlns:a16="http://schemas.microsoft.com/office/drawing/2014/main" id="{00000000-0008-0000-0100-0000FC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93" name="Line 6">
            <a:extLst>
              <a:ext uri="{FF2B5EF4-FFF2-40B4-BE49-F238E27FC236}">
                <a16:creationId xmlns:a16="http://schemas.microsoft.com/office/drawing/2014/main" id="{00000000-0008-0000-0100-0000FD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94" name="Line 7">
            <a:extLst>
              <a:ext uri="{FF2B5EF4-FFF2-40B4-BE49-F238E27FC236}">
                <a16:creationId xmlns:a16="http://schemas.microsoft.com/office/drawing/2014/main" id="{00000000-0008-0000-0100-0000FE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07" name="Group 8">
          <a:extLst>
            <a:ext uri="{FF2B5EF4-FFF2-40B4-BE49-F238E27FC236}">
              <a16:creationId xmlns:a16="http://schemas.microsoft.com/office/drawing/2014/main" id="{00000000-0008-0000-0100-00000B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83" name="Line 9">
            <a:extLst>
              <a:ext uri="{FF2B5EF4-FFF2-40B4-BE49-F238E27FC236}">
                <a16:creationId xmlns:a16="http://schemas.microsoft.com/office/drawing/2014/main" id="{00000000-0008-0000-0100-0000F3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4" name="Line 10">
            <a:extLst>
              <a:ext uri="{FF2B5EF4-FFF2-40B4-BE49-F238E27FC236}">
                <a16:creationId xmlns:a16="http://schemas.microsoft.com/office/drawing/2014/main" id="{00000000-0008-0000-0100-0000F4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5" name="Line 11">
            <a:extLst>
              <a:ext uri="{FF2B5EF4-FFF2-40B4-BE49-F238E27FC236}">
                <a16:creationId xmlns:a16="http://schemas.microsoft.com/office/drawing/2014/main" id="{00000000-0008-0000-0100-0000F5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6" name="Line 12">
            <a:extLst>
              <a:ext uri="{FF2B5EF4-FFF2-40B4-BE49-F238E27FC236}">
                <a16:creationId xmlns:a16="http://schemas.microsoft.com/office/drawing/2014/main" id="{00000000-0008-0000-0100-0000F6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7" name="Line 13">
            <a:extLst>
              <a:ext uri="{FF2B5EF4-FFF2-40B4-BE49-F238E27FC236}">
                <a16:creationId xmlns:a16="http://schemas.microsoft.com/office/drawing/2014/main" id="{00000000-0008-0000-0100-0000F7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8" name="Line 14">
            <a:extLst>
              <a:ext uri="{FF2B5EF4-FFF2-40B4-BE49-F238E27FC236}">
                <a16:creationId xmlns:a16="http://schemas.microsoft.com/office/drawing/2014/main" id="{00000000-0008-0000-0100-0000F8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08" name="Group 15">
          <a:extLst>
            <a:ext uri="{FF2B5EF4-FFF2-40B4-BE49-F238E27FC236}">
              <a16:creationId xmlns:a16="http://schemas.microsoft.com/office/drawing/2014/main" id="{00000000-0008-0000-0100-00000C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77" name="Line 16">
            <a:extLst>
              <a:ext uri="{FF2B5EF4-FFF2-40B4-BE49-F238E27FC236}">
                <a16:creationId xmlns:a16="http://schemas.microsoft.com/office/drawing/2014/main" id="{00000000-0008-0000-0100-0000ED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8" name="Line 17">
            <a:extLst>
              <a:ext uri="{FF2B5EF4-FFF2-40B4-BE49-F238E27FC236}">
                <a16:creationId xmlns:a16="http://schemas.microsoft.com/office/drawing/2014/main" id="{00000000-0008-0000-0100-0000EE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9" name="Line 18">
            <a:extLst>
              <a:ext uri="{FF2B5EF4-FFF2-40B4-BE49-F238E27FC236}">
                <a16:creationId xmlns:a16="http://schemas.microsoft.com/office/drawing/2014/main" id="{00000000-0008-0000-0100-0000EF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0" name="Line 19">
            <a:extLst>
              <a:ext uri="{FF2B5EF4-FFF2-40B4-BE49-F238E27FC236}">
                <a16:creationId xmlns:a16="http://schemas.microsoft.com/office/drawing/2014/main" id="{00000000-0008-0000-0100-0000F0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1" name="Line 20">
            <a:extLst>
              <a:ext uri="{FF2B5EF4-FFF2-40B4-BE49-F238E27FC236}">
                <a16:creationId xmlns:a16="http://schemas.microsoft.com/office/drawing/2014/main" id="{00000000-0008-0000-0100-0000F1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82" name="Line 21">
            <a:extLst>
              <a:ext uri="{FF2B5EF4-FFF2-40B4-BE49-F238E27FC236}">
                <a16:creationId xmlns:a16="http://schemas.microsoft.com/office/drawing/2014/main" id="{00000000-0008-0000-0100-0000F2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09" name="Group 22">
          <a:extLst>
            <a:ext uri="{FF2B5EF4-FFF2-40B4-BE49-F238E27FC236}">
              <a16:creationId xmlns:a16="http://schemas.microsoft.com/office/drawing/2014/main" id="{00000000-0008-0000-0100-00000D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71" name="Line 23">
            <a:extLst>
              <a:ext uri="{FF2B5EF4-FFF2-40B4-BE49-F238E27FC236}">
                <a16:creationId xmlns:a16="http://schemas.microsoft.com/office/drawing/2014/main" id="{00000000-0008-0000-0100-0000E7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2" name="Line 24">
            <a:extLst>
              <a:ext uri="{FF2B5EF4-FFF2-40B4-BE49-F238E27FC236}">
                <a16:creationId xmlns:a16="http://schemas.microsoft.com/office/drawing/2014/main" id="{00000000-0008-0000-0100-0000E8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3" name="Line 25">
            <a:extLst>
              <a:ext uri="{FF2B5EF4-FFF2-40B4-BE49-F238E27FC236}">
                <a16:creationId xmlns:a16="http://schemas.microsoft.com/office/drawing/2014/main" id="{00000000-0008-0000-0100-0000E9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4" name="Line 26">
            <a:extLst>
              <a:ext uri="{FF2B5EF4-FFF2-40B4-BE49-F238E27FC236}">
                <a16:creationId xmlns:a16="http://schemas.microsoft.com/office/drawing/2014/main" id="{00000000-0008-0000-0100-0000EA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5" name="Line 27">
            <a:extLst>
              <a:ext uri="{FF2B5EF4-FFF2-40B4-BE49-F238E27FC236}">
                <a16:creationId xmlns:a16="http://schemas.microsoft.com/office/drawing/2014/main" id="{00000000-0008-0000-0100-0000EB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6" name="Line 28">
            <a:extLst>
              <a:ext uri="{FF2B5EF4-FFF2-40B4-BE49-F238E27FC236}">
                <a16:creationId xmlns:a16="http://schemas.microsoft.com/office/drawing/2014/main" id="{00000000-0008-0000-0100-0000EC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0" name="Group 29">
          <a:extLst>
            <a:ext uri="{FF2B5EF4-FFF2-40B4-BE49-F238E27FC236}">
              <a16:creationId xmlns:a16="http://schemas.microsoft.com/office/drawing/2014/main" id="{00000000-0008-0000-0100-00000E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65" name="Line 30">
            <a:extLst>
              <a:ext uri="{FF2B5EF4-FFF2-40B4-BE49-F238E27FC236}">
                <a16:creationId xmlns:a16="http://schemas.microsoft.com/office/drawing/2014/main" id="{00000000-0008-0000-0100-0000E1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6" name="Line 31">
            <a:extLst>
              <a:ext uri="{FF2B5EF4-FFF2-40B4-BE49-F238E27FC236}">
                <a16:creationId xmlns:a16="http://schemas.microsoft.com/office/drawing/2014/main" id="{00000000-0008-0000-0100-0000E2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7" name="Line 32">
            <a:extLst>
              <a:ext uri="{FF2B5EF4-FFF2-40B4-BE49-F238E27FC236}">
                <a16:creationId xmlns:a16="http://schemas.microsoft.com/office/drawing/2014/main" id="{00000000-0008-0000-0100-0000E3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8" name="Line 33">
            <a:extLst>
              <a:ext uri="{FF2B5EF4-FFF2-40B4-BE49-F238E27FC236}">
                <a16:creationId xmlns:a16="http://schemas.microsoft.com/office/drawing/2014/main" id="{00000000-0008-0000-0100-0000E4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9" name="Line 34">
            <a:extLst>
              <a:ext uri="{FF2B5EF4-FFF2-40B4-BE49-F238E27FC236}">
                <a16:creationId xmlns:a16="http://schemas.microsoft.com/office/drawing/2014/main" id="{00000000-0008-0000-0100-0000E5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70" name="Line 35">
            <a:extLst>
              <a:ext uri="{FF2B5EF4-FFF2-40B4-BE49-F238E27FC236}">
                <a16:creationId xmlns:a16="http://schemas.microsoft.com/office/drawing/2014/main" id="{00000000-0008-0000-0100-0000E6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1" name="Group 36">
          <a:extLst>
            <a:ext uri="{FF2B5EF4-FFF2-40B4-BE49-F238E27FC236}">
              <a16:creationId xmlns:a16="http://schemas.microsoft.com/office/drawing/2014/main" id="{00000000-0008-0000-0100-00000F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59" name="Line 37">
            <a:extLst>
              <a:ext uri="{FF2B5EF4-FFF2-40B4-BE49-F238E27FC236}">
                <a16:creationId xmlns:a16="http://schemas.microsoft.com/office/drawing/2014/main" id="{00000000-0008-0000-0100-0000DB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0" name="Line 38">
            <a:extLst>
              <a:ext uri="{FF2B5EF4-FFF2-40B4-BE49-F238E27FC236}">
                <a16:creationId xmlns:a16="http://schemas.microsoft.com/office/drawing/2014/main" id="{00000000-0008-0000-0100-0000DC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1" name="Line 39">
            <a:extLst>
              <a:ext uri="{FF2B5EF4-FFF2-40B4-BE49-F238E27FC236}">
                <a16:creationId xmlns:a16="http://schemas.microsoft.com/office/drawing/2014/main" id="{00000000-0008-0000-0100-0000DD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2" name="Line 40">
            <a:extLst>
              <a:ext uri="{FF2B5EF4-FFF2-40B4-BE49-F238E27FC236}">
                <a16:creationId xmlns:a16="http://schemas.microsoft.com/office/drawing/2014/main" id="{00000000-0008-0000-0100-0000DE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3" name="Line 41">
            <a:extLst>
              <a:ext uri="{FF2B5EF4-FFF2-40B4-BE49-F238E27FC236}">
                <a16:creationId xmlns:a16="http://schemas.microsoft.com/office/drawing/2014/main" id="{00000000-0008-0000-0100-0000DF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64" name="Line 42">
            <a:extLst>
              <a:ext uri="{FF2B5EF4-FFF2-40B4-BE49-F238E27FC236}">
                <a16:creationId xmlns:a16="http://schemas.microsoft.com/office/drawing/2014/main" id="{00000000-0008-0000-0100-0000E0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2" name="Group 43">
          <a:extLst>
            <a:ext uri="{FF2B5EF4-FFF2-40B4-BE49-F238E27FC236}">
              <a16:creationId xmlns:a16="http://schemas.microsoft.com/office/drawing/2014/main" id="{00000000-0008-0000-0100-000010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53" name="Line 44">
            <a:extLst>
              <a:ext uri="{FF2B5EF4-FFF2-40B4-BE49-F238E27FC236}">
                <a16:creationId xmlns:a16="http://schemas.microsoft.com/office/drawing/2014/main" id="{00000000-0008-0000-0100-0000D5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4" name="Line 45">
            <a:extLst>
              <a:ext uri="{FF2B5EF4-FFF2-40B4-BE49-F238E27FC236}">
                <a16:creationId xmlns:a16="http://schemas.microsoft.com/office/drawing/2014/main" id="{00000000-0008-0000-0100-0000D6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5" name="Line 46">
            <a:extLst>
              <a:ext uri="{FF2B5EF4-FFF2-40B4-BE49-F238E27FC236}">
                <a16:creationId xmlns:a16="http://schemas.microsoft.com/office/drawing/2014/main" id="{00000000-0008-0000-0100-0000D7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6" name="Line 47">
            <a:extLst>
              <a:ext uri="{FF2B5EF4-FFF2-40B4-BE49-F238E27FC236}">
                <a16:creationId xmlns:a16="http://schemas.microsoft.com/office/drawing/2014/main" id="{00000000-0008-0000-0100-0000D8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7" name="Line 48">
            <a:extLst>
              <a:ext uri="{FF2B5EF4-FFF2-40B4-BE49-F238E27FC236}">
                <a16:creationId xmlns:a16="http://schemas.microsoft.com/office/drawing/2014/main" id="{00000000-0008-0000-0100-0000D9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8" name="Line 49">
            <a:extLst>
              <a:ext uri="{FF2B5EF4-FFF2-40B4-BE49-F238E27FC236}">
                <a16:creationId xmlns:a16="http://schemas.microsoft.com/office/drawing/2014/main" id="{00000000-0008-0000-0100-0000DA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3" name="Group 50">
          <a:extLst>
            <a:ext uri="{FF2B5EF4-FFF2-40B4-BE49-F238E27FC236}">
              <a16:creationId xmlns:a16="http://schemas.microsoft.com/office/drawing/2014/main" id="{00000000-0008-0000-0100-000011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47" name="Line 51">
            <a:extLst>
              <a:ext uri="{FF2B5EF4-FFF2-40B4-BE49-F238E27FC236}">
                <a16:creationId xmlns:a16="http://schemas.microsoft.com/office/drawing/2014/main" id="{00000000-0008-0000-0100-0000CF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8" name="Line 52">
            <a:extLst>
              <a:ext uri="{FF2B5EF4-FFF2-40B4-BE49-F238E27FC236}">
                <a16:creationId xmlns:a16="http://schemas.microsoft.com/office/drawing/2014/main" id="{00000000-0008-0000-0100-0000D0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9" name="Line 53">
            <a:extLst>
              <a:ext uri="{FF2B5EF4-FFF2-40B4-BE49-F238E27FC236}">
                <a16:creationId xmlns:a16="http://schemas.microsoft.com/office/drawing/2014/main" id="{00000000-0008-0000-0100-0000D1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0" name="Line 54">
            <a:extLst>
              <a:ext uri="{FF2B5EF4-FFF2-40B4-BE49-F238E27FC236}">
                <a16:creationId xmlns:a16="http://schemas.microsoft.com/office/drawing/2014/main" id="{00000000-0008-0000-0100-0000D2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1" name="Line 55">
            <a:extLst>
              <a:ext uri="{FF2B5EF4-FFF2-40B4-BE49-F238E27FC236}">
                <a16:creationId xmlns:a16="http://schemas.microsoft.com/office/drawing/2014/main" id="{00000000-0008-0000-0100-0000D3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52" name="Line 56">
            <a:extLst>
              <a:ext uri="{FF2B5EF4-FFF2-40B4-BE49-F238E27FC236}">
                <a16:creationId xmlns:a16="http://schemas.microsoft.com/office/drawing/2014/main" id="{00000000-0008-0000-0100-0000D4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4" name="Group 57">
          <a:extLst>
            <a:ext uri="{FF2B5EF4-FFF2-40B4-BE49-F238E27FC236}">
              <a16:creationId xmlns:a16="http://schemas.microsoft.com/office/drawing/2014/main" id="{00000000-0008-0000-0100-000012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41" name="Line 58">
            <a:extLst>
              <a:ext uri="{FF2B5EF4-FFF2-40B4-BE49-F238E27FC236}">
                <a16:creationId xmlns:a16="http://schemas.microsoft.com/office/drawing/2014/main" id="{00000000-0008-0000-0100-0000C9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2" name="Line 59">
            <a:extLst>
              <a:ext uri="{FF2B5EF4-FFF2-40B4-BE49-F238E27FC236}">
                <a16:creationId xmlns:a16="http://schemas.microsoft.com/office/drawing/2014/main" id="{00000000-0008-0000-0100-0000CA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3" name="Line 60">
            <a:extLst>
              <a:ext uri="{FF2B5EF4-FFF2-40B4-BE49-F238E27FC236}">
                <a16:creationId xmlns:a16="http://schemas.microsoft.com/office/drawing/2014/main" id="{00000000-0008-0000-0100-0000CB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4" name="Line 61">
            <a:extLst>
              <a:ext uri="{FF2B5EF4-FFF2-40B4-BE49-F238E27FC236}">
                <a16:creationId xmlns:a16="http://schemas.microsoft.com/office/drawing/2014/main" id="{00000000-0008-0000-0100-0000CC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5" name="Line 62">
            <a:extLst>
              <a:ext uri="{FF2B5EF4-FFF2-40B4-BE49-F238E27FC236}">
                <a16:creationId xmlns:a16="http://schemas.microsoft.com/office/drawing/2014/main" id="{00000000-0008-0000-0100-0000CD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6" name="Line 63">
            <a:extLst>
              <a:ext uri="{FF2B5EF4-FFF2-40B4-BE49-F238E27FC236}">
                <a16:creationId xmlns:a16="http://schemas.microsoft.com/office/drawing/2014/main" id="{00000000-0008-0000-0100-0000CE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5" name="Group 64">
          <a:extLst>
            <a:ext uri="{FF2B5EF4-FFF2-40B4-BE49-F238E27FC236}">
              <a16:creationId xmlns:a16="http://schemas.microsoft.com/office/drawing/2014/main" id="{00000000-0008-0000-0100-000013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35" name="Line 65">
            <a:extLst>
              <a:ext uri="{FF2B5EF4-FFF2-40B4-BE49-F238E27FC236}">
                <a16:creationId xmlns:a16="http://schemas.microsoft.com/office/drawing/2014/main" id="{00000000-0008-0000-0100-0000C3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6" name="Line 66">
            <a:extLst>
              <a:ext uri="{FF2B5EF4-FFF2-40B4-BE49-F238E27FC236}">
                <a16:creationId xmlns:a16="http://schemas.microsoft.com/office/drawing/2014/main" id="{00000000-0008-0000-0100-0000C4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7" name="Line 67">
            <a:extLst>
              <a:ext uri="{FF2B5EF4-FFF2-40B4-BE49-F238E27FC236}">
                <a16:creationId xmlns:a16="http://schemas.microsoft.com/office/drawing/2014/main" id="{00000000-0008-0000-0100-0000C5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8" name="Line 68">
            <a:extLst>
              <a:ext uri="{FF2B5EF4-FFF2-40B4-BE49-F238E27FC236}">
                <a16:creationId xmlns:a16="http://schemas.microsoft.com/office/drawing/2014/main" id="{00000000-0008-0000-0100-0000C6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9" name="Line 69">
            <a:extLst>
              <a:ext uri="{FF2B5EF4-FFF2-40B4-BE49-F238E27FC236}">
                <a16:creationId xmlns:a16="http://schemas.microsoft.com/office/drawing/2014/main" id="{00000000-0008-0000-0100-0000C7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40" name="Line 70">
            <a:extLst>
              <a:ext uri="{FF2B5EF4-FFF2-40B4-BE49-F238E27FC236}">
                <a16:creationId xmlns:a16="http://schemas.microsoft.com/office/drawing/2014/main" id="{00000000-0008-0000-0100-0000C8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6" name="Group 71">
          <a:extLst>
            <a:ext uri="{FF2B5EF4-FFF2-40B4-BE49-F238E27FC236}">
              <a16:creationId xmlns:a16="http://schemas.microsoft.com/office/drawing/2014/main" id="{00000000-0008-0000-0100-000014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29" name="Line 72">
            <a:extLst>
              <a:ext uri="{FF2B5EF4-FFF2-40B4-BE49-F238E27FC236}">
                <a16:creationId xmlns:a16="http://schemas.microsoft.com/office/drawing/2014/main" id="{00000000-0008-0000-0100-0000BD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0" name="Line 73">
            <a:extLst>
              <a:ext uri="{FF2B5EF4-FFF2-40B4-BE49-F238E27FC236}">
                <a16:creationId xmlns:a16="http://schemas.microsoft.com/office/drawing/2014/main" id="{00000000-0008-0000-0100-0000BE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1" name="Line 74">
            <a:extLst>
              <a:ext uri="{FF2B5EF4-FFF2-40B4-BE49-F238E27FC236}">
                <a16:creationId xmlns:a16="http://schemas.microsoft.com/office/drawing/2014/main" id="{00000000-0008-0000-0100-0000BF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2" name="Line 75">
            <a:extLst>
              <a:ext uri="{FF2B5EF4-FFF2-40B4-BE49-F238E27FC236}">
                <a16:creationId xmlns:a16="http://schemas.microsoft.com/office/drawing/2014/main" id="{00000000-0008-0000-0100-0000C0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3" name="Line 76">
            <a:extLst>
              <a:ext uri="{FF2B5EF4-FFF2-40B4-BE49-F238E27FC236}">
                <a16:creationId xmlns:a16="http://schemas.microsoft.com/office/drawing/2014/main" id="{00000000-0008-0000-0100-0000C1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34" name="Line 77">
            <a:extLst>
              <a:ext uri="{FF2B5EF4-FFF2-40B4-BE49-F238E27FC236}">
                <a16:creationId xmlns:a16="http://schemas.microsoft.com/office/drawing/2014/main" id="{00000000-0008-0000-0100-0000C2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7" name="Group 78">
          <a:extLst>
            <a:ext uri="{FF2B5EF4-FFF2-40B4-BE49-F238E27FC236}">
              <a16:creationId xmlns:a16="http://schemas.microsoft.com/office/drawing/2014/main" id="{00000000-0008-0000-0100-000015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23" name="Line 79">
            <a:extLst>
              <a:ext uri="{FF2B5EF4-FFF2-40B4-BE49-F238E27FC236}">
                <a16:creationId xmlns:a16="http://schemas.microsoft.com/office/drawing/2014/main" id="{00000000-0008-0000-0100-0000B7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4" name="Line 80">
            <a:extLst>
              <a:ext uri="{FF2B5EF4-FFF2-40B4-BE49-F238E27FC236}">
                <a16:creationId xmlns:a16="http://schemas.microsoft.com/office/drawing/2014/main" id="{00000000-0008-0000-0100-0000B8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5" name="Line 81">
            <a:extLst>
              <a:ext uri="{FF2B5EF4-FFF2-40B4-BE49-F238E27FC236}">
                <a16:creationId xmlns:a16="http://schemas.microsoft.com/office/drawing/2014/main" id="{00000000-0008-0000-0100-0000B9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6" name="Line 82">
            <a:extLst>
              <a:ext uri="{FF2B5EF4-FFF2-40B4-BE49-F238E27FC236}">
                <a16:creationId xmlns:a16="http://schemas.microsoft.com/office/drawing/2014/main" id="{00000000-0008-0000-0100-0000BA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7" name="Line 83">
            <a:extLst>
              <a:ext uri="{FF2B5EF4-FFF2-40B4-BE49-F238E27FC236}">
                <a16:creationId xmlns:a16="http://schemas.microsoft.com/office/drawing/2014/main" id="{00000000-0008-0000-0100-0000BB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8" name="Line 84">
            <a:extLst>
              <a:ext uri="{FF2B5EF4-FFF2-40B4-BE49-F238E27FC236}">
                <a16:creationId xmlns:a16="http://schemas.microsoft.com/office/drawing/2014/main" id="{00000000-0008-0000-0100-0000BC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8" name="Group 85">
          <a:extLst>
            <a:ext uri="{FF2B5EF4-FFF2-40B4-BE49-F238E27FC236}">
              <a16:creationId xmlns:a16="http://schemas.microsoft.com/office/drawing/2014/main" id="{00000000-0008-0000-0100-000016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17" name="Line 86">
            <a:extLst>
              <a:ext uri="{FF2B5EF4-FFF2-40B4-BE49-F238E27FC236}">
                <a16:creationId xmlns:a16="http://schemas.microsoft.com/office/drawing/2014/main" id="{00000000-0008-0000-0100-0000B1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8" name="Line 87">
            <a:extLst>
              <a:ext uri="{FF2B5EF4-FFF2-40B4-BE49-F238E27FC236}">
                <a16:creationId xmlns:a16="http://schemas.microsoft.com/office/drawing/2014/main" id="{00000000-0008-0000-0100-0000B2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9" name="Line 88">
            <a:extLst>
              <a:ext uri="{FF2B5EF4-FFF2-40B4-BE49-F238E27FC236}">
                <a16:creationId xmlns:a16="http://schemas.microsoft.com/office/drawing/2014/main" id="{00000000-0008-0000-0100-0000B3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0" name="Line 89">
            <a:extLst>
              <a:ext uri="{FF2B5EF4-FFF2-40B4-BE49-F238E27FC236}">
                <a16:creationId xmlns:a16="http://schemas.microsoft.com/office/drawing/2014/main" id="{00000000-0008-0000-0100-0000B4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1" name="Line 90">
            <a:extLst>
              <a:ext uri="{FF2B5EF4-FFF2-40B4-BE49-F238E27FC236}">
                <a16:creationId xmlns:a16="http://schemas.microsoft.com/office/drawing/2014/main" id="{00000000-0008-0000-0100-0000B5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22" name="Line 91">
            <a:extLst>
              <a:ext uri="{FF2B5EF4-FFF2-40B4-BE49-F238E27FC236}">
                <a16:creationId xmlns:a16="http://schemas.microsoft.com/office/drawing/2014/main" id="{00000000-0008-0000-0100-0000B6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19" name="Group 92">
          <a:extLst>
            <a:ext uri="{FF2B5EF4-FFF2-40B4-BE49-F238E27FC236}">
              <a16:creationId xmlns:a16="http://schemas.microsoft.com/office/drawing/2014/main" id="{00000000-0008-0000-0100-000017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11" name="Line 93">
            <a:extLst>
              <a:ext uri="{FF2B5EF4-FFF2-40B4-BE49-F238E27FC236}">
                <a16:creationId xmlns:a16="http://schemas.microsoft.com/office/drawing/2014/main" id="{00000000-0008-0000-0100-0000AB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2" name="Line 94">
            <a:extLst>
              <a:ext uri="{FF2B5EF4-FFF2-40B4-BE49-F238E27FC236}">
                <a16:creationId xmlns:a16="http://schemas.microsoft.com/office/drawing/2014/main" id="{00000000-0008-0000-0100-0000AC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3" name="Line 95">
            <a:extLst>
              <a:ext uri="{FF2B5EF4-FFF2-40B4-BE49-F238E27FC236}">
                <a16:creationId xmlns:a16="http://schemas.microsoft.com/office/drawing/2014/main" id="{00000000-0008-0000-0100-0000AD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4" name="Line 96">
            <a:extLst>
              <a:ext uri="{FF2B5EF4-FFF2-40B4-BE49-F238E27FC236}">
                <a16:creationId xmlns:a16="http://schemas.microsoft.com/office/drawing/2014/main" id="{00000000-0008-0000-0100-0000AE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5" name="Line 97">
            <a:extLst>
              <a:ext uri="{FF2B5EF4-FFF2-40B4-BE49-F238E27FC236}">
                <a16:creationId xmlns:a16="http://schemas.microsoft.com/office/drawing/2014/main" id="{00000000-0008-0000-0100-0000AF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6" name="Line 98">
            <a:extLst>
              <a:ext uri="{FF2B5EF4-FFF2-40B4-BE49-F238E27FC236}">
                <a16:creationId xmlns:a16="http://schemas.microsoft.com/office/drawing/2014/main" id="{00000000-0008-0000-0100-0000B0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20" name="Group 99">
          <a:extLst>
            <a:ext uri="{FF2B5EF4-FFF2-40B4-BE49-F238E27FC236}">
              <a16:creationId xmlns:a16="http://schemas.microsoft.com/office/drawing/2014/main" id="{00000000-0008-0000-0100-000018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605" name="Line 100">
            <a:extLst>
              <a:ext uri="{FF2B5EF4-FFF2-40B4-BE49-F238E27FC236}">
                <a16:creationId xmlns:a16="http://schemas.microsoft.com/office/drawing/2014/main" id="{00000000-0008-0000-0100-0000A5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6" name="Line 101">
            <a:extLst>
              <a:ext uri="{FF2B5EF4-FFF2-40B4-BE49-F238E27FC236}">
                <a16:creationId xmlns:a16="http://schemas.microsoft.com/office/drawing/2014/main" id="{00000000-0008-0000-0100-0000A6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7" name="Line 102">
            <a:extLst>
              <a:ext uri="{FF2B5EF4-FFF2-40B4-BE49-F238E27FC236}">
                <a16:creationId xmlns:a16="http://schemas.microsoft.com/office/drawing/2014/main" id="{00000000-0008-0000-0100-0000A7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8" name="Line 103">
            <a:extLst>
              <a:ext uri="{FF2B5EF4-FFF2-40B4-BE49-F238E27FC236}">
                <a16:creationId xmlns:a16="http://schemas.microsoft.com/office/drawing/2014/main" id="{00000000-0008-0000-0100-0000A8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9" name="Line 104">
            <a:extLst>
              <a:ext uri="{FF2B5EF4-FFF2-40B4-BE49-F238E27FC236}">
                <a16:creationId xmlns:a16="http://schemas.microsoft.com/office/drawing/2014/main" id="{00000000-0008-0000-0100-0000A9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10" name="Line 105">
            <a:extLst>
              <a:ext uri="{FF2B5EF4-FFF2-40B4-BE49-F238E27FC236}">
                <a16:creationId xmlns:a16="http://schemas.microsoft.com/office/drawing/2014/main" id="{00000000-0008-0000-0100-0000AA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21" name="Group 106">
          <a:extLst>
            <a:ext uri="{FF2B5EF4-FFF2-40B4-BE49-F238E27FC236}">
              <a16:creationId xmlns:a16="http://schemas.microsoft.com/office/drawing/2014/main" id="{00000000-0008-0000-0100-000019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99" name="Line 107">
            <a:extLst>
              <a:ext uri="{FF2B5EF4-FFF2-40B4-BE49-F238E27FC236}">
                <a16:creationId xmlns:a16="http://schemas.microsoft.com/office/drawing/2014/main" id="{00000000-0008-0000-0100-00009F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0" name="Line 108">
            <a:extLst>
              <a:ext uri="{FF2B5EF4-FFF2-40B4-BE49-F238E27FC236}">
                <a16:creationId xmlns:a16="http://schemas.microsoft.com/office/drawing/2014/main" id="{00000000-0008-0000-0100-0000A0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1" name="Line 109">
            <a:extLst>
              <a:ext uri="{FF2B5EF4-FFF2-40B4-BE49-F238E27FC236}">
                <a16:creationId xmlns:a16="http://schemas.microsoft.com/office/drawing/2014/main" id="{00000000-0008-0000-0100-0000A1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2" name="Line 110">
            <a:extLst>
              <a:ext uri="{FF2B5EF4-FFF2-40B4-BE49-F238E27FC236}">
                <a16:creationId xmlns:a16="http://schemas.microsoft.com/office/drawing/2014/main" id="{00000000-0008-0000-0100-0000A2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3" name="Line 111">
            <a:extLst>
              <a:ext uri="{FF2B5EF4-FFF2-40B4-BE49-F238E27FC236}">
                <a16:creationId xmlns:a16="http://schemas.microsoft.com/office/drawing/2014/main" id="{00000000-0008-0000-0100-0000A3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604" name="Line 112">
            <a:extLst>
              <a:ext uri="{FF2B5EF4-FFF2-40B4-BE49-F238E27FC236}">
                <a16:creationId xmlns:a16="http://schemas.microsoft.com/office/drawing/2014/main" id="{00000000-0008-0000-0100-0000A4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22" name="Group 113">
          <a:extLst>
            <a:ext uri="{FF2B5EF4-FFF2-40B4-BE49-F238E27FC236}">
              <a16:creationId xmlns:a16="http://schemas.microsoft.com/office/drawing/2014/main" id="{00000000-0008-0000-0100-00001A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93" name="Line 114">
            <a:extLst>
              <a:ext uri="{FF2B5EF4-FFF2-40B4-BE49-F238E27FC236}">
                <a16:creationId xmlns:a16="http://schemas.microsoft.com/office/drawing/2014/main" id="{00000000-0008-0000-0100-000099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4" name="Line 115">
            <a:extLst>
              <a:ext uri="{FF2B5EF4-FFF2-40B4-BE49-F238E27FC236}">
                <a16:creationId xmlns:a16="http://schemas.microsoft.com/office/drawing/2014/main" id="{00000000-0008-0000-0100-00009A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5" name="Line 116">
            <a:extLst>
              <a:ext uri="{FF2B5EF4-FFF2-40B4-BE49-F238E27FC236}">
                <a16:creationId xmlns:a16="http://schemas.microsoft.com/office/drawing/2014/main" id="{00000000-0008-0000-0100-00009B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6" name="Line 117">
            <a:extLst>
              <a:ext uri="{FF2B5EF4-FFF2-40B4-BE49-F238E27FC236}">
                <a16:creationId xmlns:a16="http://schemas.microsoft.com/office/drawing/2014/main" id="{00000000-0008-0000-0100-00009C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7" name="Line 118">
            <a:extLst>
              <a:ext uri="{FF2B5EF4-FFF2-40B4-BE49-F238E27FC236}">
                <a16:creationId xmlns:a16="http://schemas.microsoft.com/office/drawing/2014/main" id="{00000000-0008-0000-0100-00009D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8" name="Line 119">
            <a:extLst>
              <a:ext uri="{FF2B5EF4-FFF2-40B4-BE49-F238E27FC236}">
                <a16:creationId xmlns:a16="http://schemas.microsoft.com/office/drawing/2014/main" id="{00000000-0008-0000-0100-00009E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23" name="Group 120">
          <a:extLst>
            <a:ext uri="{FF2B5EF4-FFF2-40B4-BE49-F238E27FC236}">
              <a16:creationId xmlns:a16="http://schemas.microsoft.com/office/drawing/2014/main" id="{00000000-0008-0000-0100-00001B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87" name="Line 121">
            <a:extLst>
              <a:ext uri="{FF2B5EF4-FFF2-40B4-BE49-F238E27FC236}">
                <a16:creationId xmlns:a16="http://schemas.microsoft.com/office/drawing/2014/main" id="{00000000-0008-0000-0100-000093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8" name="Line 122">
            <a:extLst>
              <a:ext uri="{FF2B5EF4-FFF2-40B4-BE49-F238E27FC236}">
                <a16:creationId xmlns:a16="http://schemas.microsoft.com/office/drawing/2014/main" id="{00000000-0008-0000-0100-000094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9" name="Line 123">
            <a:extLst>
              <a:ext uri="{FF2B5EF4-FFF2-40B4-BE49-F238E27FC236}">
                <a16:creationId xmlns:a16="http://schemas.microsoft.com/office/drawing/2014/main" id="{00000000-0008-0000-0100-000095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0" name="Line 124">
            <a:extLst>
              <a:ext uri="{FF2B5EF4-FFF2-40B4-BE49-F238E27FC236}">
                <a16:creationId xmlns:a16="http://schemas.microsoft.com/office/drawing/2014/main" id="{00000000-0008-0000-0100-000096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1" name="Line 125">
            <a:extLst>
              <a:ext uri="{FF2B5EF4-FFF2-40B4-BE49-F238E27FC236}">
                <a16:creationId xmlns:a16="http://schemas.microsoft.com/office/drawing/2014/main" id="{00000000-0008-0000-0100-000097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92" name="Line 126">
            <a:extLst>
              <a:ext uri="{FF2B5EF4-FFF2-40B4-BE49-F238E27FC236}">
                <a16:creationId xmlns:a16="http://schemas.microsoft.com/office/drawing/2014/main" id="{00000000-0008-0000-0100-000098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104775</xdr:colOff>
      <xdr:row>0</xdr:row>
      <xdr:rowOff>0</xdr:rowOff>
    </xdr:to>
    <xdr:sp macro="" textlink="">
      <xdr:nvSpPr>
        <xdr:cNvPr id="887324" name="Line 127">
          <a:extLst>
            <a:ext uri="{FF2B5EF4-FFF2-40B4-BE49-F238E27FC236}">
              <a16:creationId xmlns:a16="http://schemas.microsoft.com/office/drawing/2014/main" id="{00000000-0008-0000-0100-00001C8A0D00}"/>
            </a:ext>
          </a:extLst>
        </xdr:cNvPr>
        <xdr:cNvSpPr>
          <a:spLocks noChangeShapeType="1"/>
        </xdr:cNvSpPr>
      </xdr:nvSpPr>
      <xdr:spPr bwMode="auto">
        <a:xfrm flipH="1" flipV="1">
          <a:off x="56007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22</xdr:col>
      <xdr:colOff>428625</xdr:colOff>
      <xdr:row>0</xdr:row>
      <xdr:rowOff>0</xdr:rowOff>
    </xdr:to>
    <xdr:sp macro="" textlink="">
      <xdr:nvSpPr>
        <xdr:cNvPr id="887325" name="Line 128">
          <a:extLst>
            <a:ext uri="{FF2B5EF4-FFF2-40B4-BE49-F238E27FC236}">
              <a16:creationId xmlns:a16="http://schemas.microsoft.com/office/drawing/2014/main" id="{00000000-0008-0000-0100-00001D8A0D00}"/>
            </a:ext>
          </a:extLst>
        </xdr:cNvPr>
        <xdr:cNvSpPr>
          <a:spLocks noChangeShapeType="1"/>
        </xdr:cNvSpPr>
      </xdr:nvSpPr>
      <xdr:spPr bwMode="auto">
        <a:xfrm flipH="1" flipV="1">
          <a:off x="59245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0</xdr:row>
      <xdr:rowOff>0</xdr:rowOff>
    </xdr:from>
    <xdr:to>
      <xdr:col>24</xdr:col>
      <xdr:colOff>114300</xdr:colOff>
      <xdr:row>0</xdr:row>
      <xdr:rowOff>0</xdr:rowOff>
    </xdr:to>
    <xdr:sp macro="" textlink="">
      <xdr:nvSpPr>
        <xdr:cNvPr id="887326" name="Line 129">
          <a:extLst>
            <a:ext uri="{FF2B5EF4-FFF2-40B4-BE49-F238E27FC236}">
              <a16:creationId xmlns:a16="http://schemas.microsoft.com/office/drawing/2014/main" id="{00000000-0008-0000-0100-00001E8A0D00}"/>
            </a:ext>
          </a:extLst>
        </xdr:cNvPr>
        <xdr:cNvSpPr>
          <a:spLocks noChangeShapeType="1"/>
        </xdr:cNvSpPr>
      </xdr:nvSpPr>
      <xdr:spPr bwMode="auto">
        <a:xfrm flipH="1" flipV="1">
          <a:off x="6467475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27" name="Line 430">
          <a:extLst>
            <a:ext uri="{FF2B5EF4-FFF2-40B4-BE49-F238E27FC236}">
              <a16:creationId xmlns:a16="http://schemas.microsoft.com/office/drawing/2014/main" id="{00000000-0008-0000-0100-00001F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28" name="Line 431">
          <a:extLst>
            <a:ext uri="{FF2B5EF4-FFF2-40B4-BE49-F238E27FC236}">
              <a16:creationId xmlns:a16="http://schemas.microsoft.com/office/drawing/2014/main" id="{00000000-0008-0000-0100-000020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29" name="Line 432">
          <a:extLst>
            <a:ext uri="{FF2B5EF4-FFF2-40B4-BE49-F238E27FC236}">
              <a16:creationId xmlns:a16="http://schemas.microsoft.com/office/drawing/2014/main" id="{00000000-0008-0000-0100-000021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30" name="Line 433">
          <a:extLst>
            <a:ext uri="{FF2B5EF4-FFF2-40B4-BE49-F238E27FC236}">
              <a16:creationId xmlns:a16="http://schemas.microsoft.com/office/drawing/2014/main" id="{00000000-0008-0000-0100-000022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31" name="Line 733">
          <a:extLst>
            <a:ext uri="{FF2B5EF4-FFF2-40B4-BE49-F238E27FC236}">
              <a16:creationId xmlns:a16="http://schemas.microsoft.com/office/drawing/2014/main" id="{00000000-0008-0000-0100-000023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32" name="Line 734">
          <a:extLst>
            <a:ext uri="{FF2B5EF4-FFF2-40B4-BE49-F238E27FC236}">
              <a16:creationId xmlns:a16="http://schemas.microsoft.com/office/drawing/2014/main" id="{00000000-0008-0000-0100-000024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33" name="Line 735">
          <a:extLst>
            <a:ext uri="{FF2B5EF4-FFF2-40B4-BE49-F238E27FC236}">
              <a16:creationId xmlns:a16="http://schemas.microsoft.com/office/drawing/2014/main" id="{00000000-0008-0000-0100-000025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34" name="Line 736">
          <a:extLst>
            <a:ext uri="{FF2B5EF4-FFF2-40B4-BE49-F238E27FC236}">
              <a16:creationId xmlns:a16="http://schemas.microsoft.com/office/drawing/2014/main" id="{00000000-0008-0000-0100-000026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35" name="Group 1271">
          <a:extLst>
            <a:ext uri="{FF2B5EF4-FFF2-40B4-BE49-F238E27FC236}">
              <a16:creationId xmlns:a16="http://schemas.microsoft.com/office/drawing/2014/main" id="{00000000-0008-0000-0100-000027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81" name="Line 1272">
            <a:extLst>
              <a:ext uri="{FF2B5EF4-FFF2-40B4-BE49-F238E27FC236}">
                <a16:creationId xmlns:a16="http://schemas.microsoft.com/office/drawing/2014/main" id="{00000000-0008-0000-0100-00008D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2" name="Line 1273">
            <a:extLst>
              <a:ext uri="{FF2B5EF4-FFF2-40B4-BE49-F238E27FC236}">
                <a16:creationId xmlns:a16="http://schemas.microsoft.com/office/drawing/2014/main" id="{00000000-0008-0000-0100-00008E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3" name="Line 1274">
            <a:extLst>
              <a:ext uri="{FF2B5EF4-FFF2-40B4-BE49-F238E27FC236}">
                <a16:creationId xmlns:a16="http://schemas.microsoft.com/office/drawing/2014/main" id="{00000000-0008-0000-0100-00008F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4" name="Line 1275">
            <a:extLst>
              <a:ext uri="{FF2B5EF4-FFF2-40B4-BE49-F238E27FC236}">
                <a16:creationId xmlns:a16="http://schemas.microsoft.com/office/drawing/2014/main" id="{00000000-0008-0000-0100-000090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5" name="Line 1276">
            <a:extLst>
              <a:ext uri="{FF2B5EF4-FFF2-40B4-BE49-F238E27FC236}">
                <a16:creationId xmlns:a16="http://schemas.microsoft.com/office/drawing/2014/main" id="{00000000-0008-0000-0100-000091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6" name="Line 1277">
            <a:extLst>
              <a:ext uri="{FF2B5EF4-FFF2-40B4-BE49-F238E27FC236}">
                <a16:creationId xmlns:a16="http://schemas.microsoft.com/office/drawing/2014/main" id="{00000000-0008-0000-0100-000092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36" name="Group 1278">
          <a:extLst>
            <a:ext uri="{FF2B5EF4-FFF2-40B4-BE49-F238E27FC236}">
              <a16:creationId xmlns:a16="http://schemas.microsoft.com/office/drawing/2014/main" id="{00000000-0008-0000-0100-000028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75" name="Line 1279">
            <a:extLst>
              <a:ext uri="{FF2B5EF4-FFF2-40B4-BE49-F238E27FC236}">
                <a16:creationId xmlns:a16="http://schemas.microsoft.com/office/drawing/2014/main" id="{00000000-0008-0000-0100-000087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6" name="Line 1280">
            <a:extLst>
              <a:ext uri="{FF2B5EF4-FFF2-40B4-BE49-F238E27FC236}">
                <a16:creationId xmlns:a16="http://schemas.microsoft.com/office/drawing/2014/main" id="{00000000-0008-0000-0100-000088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7" name="Line 1281">
            <a:extLst>
              <a:ext uri="{FF2B5EF4-FFF2-40B4-BE49-F238E27FC236}">
                <a16:creationId xmlns:a16="http://schemas.microsoft.com/office/drawing/2014/main" id="{00000000-0008-0000-0100-000089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8" name="Line 1282">
            <a:extLst>
              <a:ext uri="{FF2B5EF4-FFF2-40B4-BE49-F238E27FC236}">
                <a16:creationId xmlns:a16="http://schemas.microsoft.com/office/drawing/2014/main" id="{00000000-0008-0000-0100-00008A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9" name="Line 1283">
            <a:extLst>
              <a:ext uri="{FF2B5EF4-FFF2-40B4-BE49-F238E27FC236}">
                <a16:creationId xmlns:a16="http://schemas.microsoft.com/office/drawing/2014/main" id="{00000000-0008-0000-0100-00008B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80" name="Line 1284">
            <a:extLst>
              <a:ext uri="{FF2B5EF4-FFF2-40B4-BE49-F238E27FC236}">
                <a16:creationId xmlns:a16="http://schemas.microsoft.com/office/drawing/2014/main" id="{00000000-0008-0000-0100-00008C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37" name="Group 1285">
          <a:extLst>
            <a:ext uri="{FF2B5EF4-FFF2-40B4-BE49-F238E27FC236}">
              <a16:creationId xmlns:a16="http://schemas.microsoft.com/office/drawing/2014/main" id="{00000000-0008-0000-0100-000029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69" name="Line 1286">
            <a:extLst>
              <a:ext uri="{FF2B5EF4-FFF2-40B4-BE49-F238E27FC236}">
                <a16:creationId xmlns:a16="http://schemas.microsoft.com/office/drawing/2014/main" id="{00000000-0008-0000-0100-000081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0" name="Line 1287">
            <a:extLst>
              <a:ext uri="{FF2B5EF4-FFF2-40B4-BE49-F238E27FC236}">
                <a16:creationId xmlns:a16="http://schemas.microsoft.com/office/drawing/2014/main" id="{00000000-0008-0000-0100-000082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1" name="Line 1288">
            <a:extLst>
              <a:ext uri="{FF2B5EF4-FFF2-40B4-BE49-F238E27FC236}">
                <a16:creationId xmlns:a16="http://schemas.microsoft.com/office/drawing/2014/main" id="{00000000-0008-0000-0100-000083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2" name="Line 1289">
            <a:extLst>
              <a:ext uri="{FF2B5EF4-FFF2-40B4-BE49-F238E27FC236}">
                <a16:creationId xmlns:a16="http://schemas.microsoft.com/office/drawing/2014/main" id="{00000000-0008-0000-0100-000084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3" name="Line 1290">
            <a:extLst>
              <a:ext uri="{FF2B5EF4-FFF2-40B4-BE49-F238E27FC236}">
                <a16:creationId xmlns:a16="http://schemas.microsoft.com/office/drawing/2014/main" id="{00000000-0008-0000-0100-000085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74" name="Line 1291">
            <a:extLst>
              <a:ext uri="{FF2B5EF4-FFF2-40B4-BE49-F238E27FC236}">
                <a16:creationId xmlns:a16="http://schemas.microsoft.com/office/drawing/2014/main" id="{00000000-0008-0000-0100-000086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38" name="Group 1292">
          <a:extLst>
            <a:ext uri="{FF2B5EF4-FFF2-40B4-BE49-F238E27FC236}">
              <a16:creationId xmlns:a16="http://schemas.microsoft.com/office/drawing/2014/main" id="{00000000-0008-0000-0100-00002A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63" name="Line 1293">
            <a:extLst>
              <a:ext uri="{FF2B5EF4-FFF2-40B4-BE49-F238E27FC236}">
                <a16:creationId xmlns:a16="http://schemas.microsoft.com/office/drawing/2014/main" id="{00000000-0008-0000-0100-00007B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4" name="Line 1294">
            <a:extLst>
              <a:ext uri="{FF2B5EF4-FFF2-40B4-BE49-F238E27FC236}">
                <a16:creationId xmlns:a16="http://schemas.microsoft.com/office/drawing/2014/main" id="{00000000-0008-0000-0100-00007C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5" name="Line 1295">
            <a:extLst>
              <a:ext uri="{FF2B5EF4-FFF2-40B4-BE49-F238E27FC236}">
                <a16:creationId xmlns:a16="http://schemas.microsoft.com/office/drawing/2014/main" id="{00000000-0008-0000-0100-00007D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6" name="Line 1296">
            <a:extLst>
              <a:ext uri="{FF2B5EF4-FFF2-40B4-BE49-F238E27FC236}">
                <a16:creationId xmlns:a16="http://schemas.microsoft.com/office/drawing/2014/main" id="{00000000-0008-0000-0100-00007E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7" name="Line 1297">
            <a:extLst>
              <a:ext uri="{FF2B5EF4-FFF2-40B4-BE49-F238E27FC236}">
                <a16:creationId xmlns:a16="http://schemas.microsoft.com/office/drawing/2014/main" id="{00000000-0008-0000-0100-00007F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8" name="Line 1298">
            <a:extLst>
              <a:ext uri="{FF2B5EF4-FFF2-40B4-BE49-F238E27FC236}">
                <a16:creationId xmlns:a16="http://schemas.microsoft.com/office/drawing/2014/main" id="{00000000-0008-0000-0100-000080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39" name="Group 1299">
          <a:extLst>
            <a:ext uri="{FF2B5EF4-FFF2-40B4-BE49-F238E27FC236}">
              <a16:creationId xmlns:a16="http://schemas.microsoft.com/office/drawing/2014/main" id="{00000000-0008-0000-0100-00002B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57" name="Line 1300">
            <a:extLst>
              <a:ext uri="{FF2B5EF4-FFF2-40B4-BE49-F238E27FC236}">
                <a16:creationId xmlns:a16="http://schemas.microsoft.com/office/drawing/2014/main" id="{00000000-0008-0000-0100-000075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8" name="Line 1301">
            <a:extLst>
              <a:ext uri="{FF2B5EF4-FFF2-40B4-BE49-F238E27FC236}">
                <a16:creationId xmlns:a16="http://schemas.microsoft.com/office/drawing/2014/main" id="{00000000-0008-0000-0100-000076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9" name="Line 1302">
            <a:extLst>
              <a:ext uri="{FF2B5EF4-FFF2-40B4-BE49-F238E27FC236}">
                <a16:creationId xmlns:a16="http://schemas.microsoft.com/office/drawing/2014/main" id="{00000000-0008-0000-0100-000077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0" name="Line 1303">
            <a:extLst>
              <a:ext uri="{FF2B5EF4-FFF2-40B4-BE49-F238E27FC236}">
                <a16:creationId xmlns:a16="http://schemas.microsoft.com/office/drawing/2014/main" id="{00000000-0008-0000-0100-000078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1" name="Line 1304">
            <a:extLst>
              <a:ext uri="{FF2B5EF4-FFF2-40B4-BE49-F238E27FC236}">
                <a16:creationId xmlns:a16="http://schemas.microsoft.com/office/drawing/2014/main" id="{00000000-0008-0000-0100-000079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62" name="Line 1305">
            <a:extLst>
              <a:ext uri="{FF2B5EF4-FFF2-40B4-BE49-F238E27FC236}">
                <a16:creationId xmlns:a16="http://schemas.microsoft.com/office/drawing/2014/main" id="{00000000-0008-0000-0100-00007A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0" name="Group 1306">
          <a:extLst>
            <a:ext uri="{FF2B5EF4-FFF2-40B4-BE49-F238E27FC236}">
              <a16:creationId xmlns:a16="http://schemas.microsoft.com/office/drawing/2014/main" id="{00000000-0008-0000-0100-00002C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51" name="Line 1307">
            <a:extLst>
              <a:ext uri="{FF2B5EF4-FFF2-40B4-BE49-F238E27FC236}">
                <a16:creationId xmlns:a16="http://schemas.microsoft.com/office/drawing/2014/main" id="{00000000-0008-0000-0100-00006F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2" name="Line 1308">
            <a:extLst>
              <a:ext uri="{FF2B5EF4-FFF2-40B4-BE49-F238E27FC236}">
                <a16:creationId xmlns:a16="http://schemas.microsoft.com/office/drawing/2014/main" id="{00000000-0008-0000-0100-000070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3" name="Line 1309">
            <a:extLst>
              <a:ext uri="{FF2B5EF4-FFF2-40B4-BE49-F238E27FC236}">
                <a16:creationId xmlns:a16="http://schemas.microsoft.com/office/drawing/2014/main" id="{00000000-0008-0000-0100-000071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4" name="Line 1310">
            <a:extLst>
              <a:ext uri="{FF2B5EF4-FFF2-40B4-BE49-F238E27FC236}">
                <a16:creationId xmlns:a16="http://schemas.microsoft.com/office/drawing/2014/main" id="{00000000-0008-0000-0100-000072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5" name="Line 1311">
            <a:extLst>
              <a:ext uri="{FF2B5EF4-FFF2-40B4-BE49-F238E27FC236}">
                <a16:creationId xmlns:a16="http://schemas.microsoft.com/office/drawing/2014/main" id="{00000000-0008-0000-0100-000073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6" name="Line 1312">
            <a:extLst>
              <a:ext uri="{FF2B5EF4-FFF2-40B4-BE49-F238E27FC236}">
                <a16:creationId xmlns:a16="http://schemas.microsoft.com/office/drawing/2014/main" id="{00000000-0008-0000-0100-000074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1" name="Group 1313">
          <a:extLst>
            <a:ext uri="{FF2B5EF4-FFF2-40B4-BE49-F238E27FC236}">
              <a16:creationId xmlns:a16="http://schemas.microsoft.com/office/drawing/2014/main" id="{00000000-0008-0000-0100-00002D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45" name="Line 1314">
            <a:extLst>
              <a:ext uri="{FF2B5EF4-FFF2-40B4-BE49-F238E27FC236}">
                <a16:creationId xmlns:a16="http://schemas.microsoft.com/office/drawing/2014/main" id="{00000000-0008-0000-0100-000069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6" name="Line 1315">
            <a:extLst>
              <a:ext uri="{FF2B5EF4-FFF2-40B4-BE49-F238E27FC236}">
                <a16:creationId xmlns:a16="http://schemas.microsoft.com/office/drawing/2014/main" id="{00000000-0008-0000-0100-00006A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7" name="Line 1316">
            <a:extLst>
              <a:ext uri="{FF2B5EF4-FFF2-40B4-BE49-F238E27FC236}">
                <a16:creationId xmlns:a16="http://schemas.microsoft.com/office/drawing/2014/main" id="{00000000-0008-0000-0100-00006B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8" name="Line 1317">
            <a:extLst>
              <a:ext uri="{FF2B5EF4-FFF2-40B4-BE49-F238E27FC236}">
                <a16:creationId xmlns:a16="http://schemas.microsoft.com/office/drawing/2014/main" id="{00000000-0008-0000-0100-00006C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9" name="Line 1318">
            <a:extLst>
              <a:ext uri="{FF2B5EF4-FFF2-40B4-BE49-F238E27FC236}">
                <a16:creationId xmlns:a16="http://schemas.microsoft.com/office/drawing/2014/main" id="{00000000-0008-0000-0100-00006D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50" name="Line 1319">
            <a:extLst>
              <a:ext uri="{FF2B5EF4-FFF2-40B4-BE49-F238E27FC236}">
                <a16:creationId xmlns:a16="http://schemas.microsoft.com/office/drawing/2014/main" id="{00000000-0008-0000-0100-00006E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2" name="Group 1320">
          <a:extLst>
            <a:ext uri="{FF2B5EF4-FFF2-40B4-BE49-F238E27FC236}">
              <a16:creationId xmlns:a16="http://schemas.microsoft.com/office/drawing/2014/main" id="{00000000-0008-0000-0100-00002E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39" name="Line 1321">
            <a:extLst>
              <a:ext uri="{FF2B5EF4-FFF2-40B4-BE49-F238E27FC236}">
                <a16:creationId xmlns:a16="http://schemas.microsoft.com/office/drawing/2014/main" id="{00000000-0008-0000-0100-000063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0" name="Line 1322">
            <a:extLst>
              <a:ext uri="{FF2B5EF4-FFF2-40B4-BE49-F238E27FC236}">
                <a16:creationId xmlns:a16="http://schemas.microsoft.com/office/drawing/2014/main" id="{00000000-0008-0000-0100-000064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1" name="Line 1323">
            <a:extLst>
              <a:ext uri="{FF2B5EF4-FFF2-40B4-BE49-F238E27FC236}">
                <a16:creationId xmlns:a16="http://schemas.microsoft.com/office/drawing/2014/main" id="{00000000-0008-0000-0100-000065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2" name="Line 1324">
            <a:extLst>
              <a:ext uri="{FF2B5EF4-FFF2-40B4-BE49-F238E27FC236}">
                <a16:creationId xmlns:a16="http://schemas.microsoft.com/office/drawing/2014/main" id="{00000000-0008-0000-0100-000066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3" name="Line 1325">
            <a:extLst>
              <a:ext uri="{FF2B5EF4-FFF2-40B4-BE49-F238E27FC236}">
                <a16:creationId xmlns:a16="http://schemas.microsoft.com/office/drawing/2014/main" id="{00000000-0008-0000-0100-000067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44" name="Line 1326">
            <a:extLst>
              <a:ext uri="{FF2B5EF4-FFF2-40B4-BE49-F238E27FC236}">
                <a16:creationId xmlns:a16="http://schemas.microsoft.com/office/drawing/2014/main" id="{00000000-0008-0000-0100-000068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3" name="Group 1327">
          <a:extLst>
            <a:ext uri="{FF2B5EF4-FFF2-40B4-BE49-F238E27FC236}">
              <a16:creationId xmlns:a16="http://schemas.microsoft.com/office/drawing/2014/main" id="{00000000-0008-0000-0100-00002F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33" name="Line 1328">
            <a:extLst>
              <a:ext uri="{FF2B5EF4-FFF2-40B4-BE49-F238E27FC236}">
                <a16:creationId xmlns:a16="http://schemas.microsoft.com/office/drawing/2014/main" id="{00000000-0008-0000-0100-00005D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4" name="Line 1329">
            <a:extLst>
              <a:ext uri="{FF2B5EF4-FFF2-40B4-BE49-F238E27FC236}">
                <a16:creationId xmlns:a16="http://schemas.microsoft.com/office/drawing/2014/main" id="{00000000-0008-0000-0100-00005E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5" name="Line 1330">
            <a:extLst>
              <a:ext uri="{FF2B5EF4-FFF2-40B4-BE49-F238E27FC236}">
                <a16:creationId xmlns:a16="http://schemas.microsoft.com/office/drawing/2014/main" id="{00000000-0008-0000-0100-00005F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6" name="Line 1331">
            <a:extLst>
              <a:ext uri="{FF2B5EF4-FFF2-40B4-BE49-F238E27FC236}">
                <a16:creationId xmlns:a16="http://schemas.microsoft.com/office/drawing/2014/main" id="{00000000-0008-0000-0100-000060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7" name="Line 1332">
            <a:extLst>
              <a:ext uri="{FF2B5EF4-FFF2-40B4-BE49-F238E27FC236}">
                <a16:creationId xmlns:a16="http://schemas.microsoft.com/office/drawing/2014/main" id="{00000000-0008-0000-0100-000061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8" name="Line 1333">
            <a:extLst>
              <a:ext uri="{FF2B5EF4-FFF2-40B4-BE49-F238E27FC236}">
                <a16:creationId xmlns:a16="http://schemas.microsoft.com/office/drawing/2014/main" id="{00000000-0008-0000-0100-000062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4" name="Group 1334">
          <a:extLst>
            <a:ext uri="{FF2B5EF4-FFF2-40B4-BE49-F238E27FC236}">
              <a16:creationId xmlns:a16="http://schemas.microsoft.com/office/drawing/2014/main" id="{00000000-0008-0000-0100-000030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27" name="Line 1335">
            <a:extLst>
              <a:ext uri="{FF2B5EF4-FFF2-40B4-BE49-F238E27FC236}">
                <a16:creationId xmlns:a16="http://schemas.microsoft.com/office/drawing/2014/main" id="{00000000-0008-0000-0100-000057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8" name="Line 1336">
            <a:extLst>
              <a:ext uri="{FF2B5EF4-FFF2-40B4-BE49-F238E27FC236}">
                <a16:creationId xmlns:a16="http://schemas.microsoft.com/office/drawing/2014/main" id="{00000000-0008-0000-0100-000058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9" name="Line 1337">
            <a:extLst>
              <a:ext uri="{FF2B5EF4-FFF2-40B4-BE49-F238E27FC236}">
                <a16:creationId xmlns:a16="http://schemas.microsoft.com/office/drawing/2014/main" id="{00000000-0008-0000-0100-000059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0" name="Line 1338">
            <a:extLst>
              <a:ext uri="{FF2B5EF4-FFF2-40B4-BE49-F238E27FC236}">
                <a16:creationId xmlns:a16="http://schemas.microsoft.com/office/drawing/2014/main" id="{00000000-0008-0000-0100-00005A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1" name="Line 1339">
            <a:extLst>
              <a:ext uri="{FF2B5EF4-FFF2-40B4-BE49-F238E27FC236}">
                <a16:creationId xmlns:a16="http://schemas.microsoft.com/office/drawing/2014/main" id="{00000000-0008-0000-0100-00005B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32" name="Line 1340">
            <a:extLst>
              <a:ext uri="{FF2B5EF4-FFF2-40B4-BE49-F238E27FC236}">
                <a16:creationId xmlns:a16="http://schemas.microsoft.com/office/drawing/2014/main" id="{00000000-0008-0000-0100-00005C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5" name="Group 1341">
          <a:extLst>
            <a:ext uri="{FF2B5EF4-FFF2-40B4-BE49-F238E27FC236}">
              <a16:creationId xmlns:a16="http://schemas.microsoft.com/office/drawing/2014/main" id="{00000000-0008-0000-0100-000031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21" name="Line 1342">
            <a:extLst>
              <a:ext uri="{FF2B5EF4-FFF2-40B4-BE49-F238E27FC236}">
                <a16:creationId xmlns:a16="http://schemas.microsoft.com/office/drawing/2014/main" id="{00000000-0008-0000-0100-000051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2" name="Line 1343">
            <a:extLst>
              <a:ext uri="{FF2B5EF4-FFF2-40B4-BE49-F238E27FC236}">
                <a16:creationId xmlns:a16="http://schemas.microsoft.com/office/drawing/2014/main" id="{00000000-0008-0000-0100-000052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3" name="Line 1344">
            <a:extLst>
              <a:ext uri="{FF2B5EF4-FFF2-40B4-BE49-F238E27FC236}">
                <a16:creationId xmlns:a16="http://schemas.microsoft.com/office/drawing/2014/main" id="{00000000-0008-0000-0100-000053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4" name="Line 1345">
            <a:extLst>
              <a:ext uri="{FF2B5EF4-FFF2-40B4-BE49-F238E27FC236}">
                <a16:creationId xmlns:a16="http://schemas.microsoft.com/office/drawing/2014/main" id="{00000000-0008-0000-0100-000054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5" name="Line 1346">
            <a:extLst>
              <a:ext uri="{FF2B5EF4-FFF2-40B4-BE49-F238E27FC236}">
                <a16:creationId xmlns:a16="http://schemas.microsoft.com/office/drawing/2014/main" id="{00000000-0008-0000-0100-000055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6" name="Line 1347">
            <a:extLst>
              <a:ext uri="{FF2B5EF4-FFF2-40B4-BE49-F238E27FC236}">
                <a16:creationId xmlns:a16="http://schemas.microsoft.com/office/drawing/2014/main" id="{00000000-0008-0000-0100-000056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6" name="Group 1348">
          <a:extLst>
            <a:ext uri="{FF2B5EF4-FFF2-40B4-BE49-F238E27FC236}">
              <a16:creationId xmlns:a16="http://schemas.microsoft.com/office/drawing/2014/main" id="{00000000-0008-0000-0100-000032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15" name="Line 1349">
            <a:extLst>
              <a:ext uri="{FF2B5EF4-FFF2-40B4-BE49-F238E27FC236}">
                <a16:creationId xmlns:a16="http://schemas.microsoft.com/office/drawing/2014/main" id="{00000000-0008-0000-0100-00004B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6" name="Line 1350">
            <a:extLst>
              <a:ext uri="{FF2B5EF4-FFF2-40B4-BE49-F238E27FC236}">
                <a16:creationId xmlns:a16="http://schemas.microsoft.com/office/drawing/2014/main" id="{00000000-0008-0000-0100-00004C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7" name="Line 1351">
            <a:extLst>
              <a:ext uri="{FF2B5EF4-FFF2-40B4-BE49-F238E27FC236}">
                <a16:creationId xmlns:a16="http://schemas.microsoft.com/office/drawing/2014/main" id="{00000000-0008-0000-0100-00004D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8" name="Line 1352">
            <a:extLst>
              <a:ext uri="{FF2B5EF4-FFF2-40B4-BE49-F238E27FC236}">
                <a16:creationId xmlns:a16="http://schemas.microsoft.com/office/drawing/2014/main" id="{00000000-0008-0000-0100-00004E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9" name="Line 1353">
            <a:extLst>
              <a:ext uri="{FF2B5EF4-FFF2-40B4-BE49-F238E27FC236}">
                <a16:creationId xmlns:a16="http://schemas.microsoft.com/office/drawing/2014/main" id="{00000000-0008-0000-0100-00004F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20" name="Line 1354">
            <a:extLst>
              <a:ext uri="{FF2B5EF4-FFF2-40B4-BE49-F238E27FC236}">
                <a16:creationId xmlns:a16="http://schemas.microsoft.com/office/drawing/2014/main" id="{00000000-0008-0000-0100-000050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7" name="Group 1355">
          <a:extLst>
            <a:ext uri="{FF2B5EF4-FFF2-40B4-BE49-F238E27FC236}">
              <a16:creationId xmlns:a16="http://schemas.microsoft.com/office/drawing/2014/main" id="{00000000-0008-0000-0100-000033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09" name="Line 1356">
            <a:extLst>
              <a:ext uri="{FF2B5EF4-FFF2-40B4-BE49-F238E27FC236}">
                <a16:creationId xmlns:a16="http://schemas.microsoft.com/office/drawing/2014/main" id="{00000000-0008-0000-0100-000045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0" name="Line 1357">
            <a:extLst>
              <a:ext uri="{FF2B5EF4-FFF2-40B4-BE49-F238E27FC236}">
                <a16:creationId xmlns:a16="http://schemas.microsoft.com/office/drawing/2014/main" id="{00000000-0008-0000-0100-000046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1" name="Line 1358">
            <a:extLst>
              <a:ext uri="{FF2B5EF4-FFF2-40B4-BE49-F238E27FC236}">
                <a16:creationId xmlns:a16="http://schemas.microsoft.com/office/drawing/2014/main" id="{00000000-0008-0000-0100-000047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2" name="Line 1359">
            <a:extLst>
              <a:ext uri="{FF2B5EF4-FFF2-40B4-BE49-F238E27FC236}">
                <a16:creationId xmlns:a16="http://schemas.microsoft.com/office/drawing/2014/main" id="{00000000-0008-0000-0100-000048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3" name="Line 1360">
            <a:extLst>
              <a:ext uri="{FF2B5EF4-FFF2-40B4-BE49-F238E27FC236}">
                <a16:creationId xmlns:a16="http://schemas.microsoft.com/office/drawing/2014/main" id="{00000000-0008-0000-0100-000049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14" name="Line 1361">
            <a:extLst>
              <a:ext uri="{FF2B5EF4-FFF2-40B4-BE49-F238E27FC236}">
                <a16:creationId xmlns:a16="http://schemas.microsoft.com/office/drawing/2014/main" id="{00000000-0008-0000-0100-00004A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8" name="Group 1362">
          <a:extLst>
            <a:ext uri="{FF2B5EF4-FFF2-40B4-BE49-F238E27FC236}">
              <a16:creationId xmlns:a16="http://schemas.microsoft.com/office/drawing/2014/main" id="{00000000-0008-0000-0100-000034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503" name="Line 1363">
            <a:extLst>
              <a:ext uri="{FF2B5EF4-FFF2-40B4-BE49-F238E27FC236}">
                <a16:creationId xmlns:a16="http://schemas.microsoft.com/office/drawing/2014/main" id="{00000000-0008-0000-0100-00003F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4" name="Line 1364">
            <a:extLst>
              <a:ext uri="{FF2B5EF4-FFF2-40B4-BE49-F238E27FC236}">
                <a16:creationId xmlns:a16="http://schemas.microsoft.com/office/drawing/2014/main" id="{00000000-0008-0000-0100-000040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5" name="Line 1365">
            <a:extLst>
              <a:ext uri="{FF2B5EF4-FFF2-40B4-BE49-F238E27FC236}">
                <a16:creationId xmlns:a16="http://schemas.microsoft.com/office/drawing/2014/main" id="{00000000-0008-0000-0100-000041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6" name="Line 1366">
            <a:extLst>
              <a:ext uri="{FF2B5EF4-FFF2-40B4-BE49-F238E27FC236}">
                <a16:creationId xmlns:a16="http://schemas.microsoft.com/office/drawing/2014/main" id="{00000000-0008-0000-0100-000042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7" name="Line 1367">
            <a:extLst>
              <a:ext uri="{FF2B5EF4-FFF2-40B4-BE49-F238E27FC236}">
                <a16:creationId xmlns:a16="http://schemas.microsoft.com/office/drawing/2014/main" id="{00000000-0008-0000-0100-000043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8" name="Line 1368">
            <a:extLst>
              <a:ext uri="{FF2B5EF4-FFF2-40B4-BE49-F238E27FC236}">
                <a16:creationId xmlns:a16="http://schemas.microsoft.com/office/drawing/2014/main" id="{00000000-0008-0000-0100-000044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49" name="Group 1369">
          <a:extLst>
            <a:ext uri="{FF2B5EF4-FFF2-40B4-BE49-F238E27FC236}">
              <a16:creationId xmlns:a16="http://schemas.microsoft.com/office/drawing/2014/main" id="{00000000-0008-0000-0100-000035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497" name="Line 1370">
            <a:extLst>
              <a:ext uri="{FF2B5EF4-FFF2-40B4-BE49-F238E27FC236}">
                <a16:creationId xmlns:a16="http://schemas.microsoft.com/office/drawing/2014/main" id="{00000000-0008-0000-0100-000039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8" name="Line 1371">
            <a:extLst>
              <a:ext uri="{FF2B5EF4-FFF2-40B4-BE49-F238E27FC236}">
                <a16:creationId xmlns:a16="http://schemas.microsoft.com/office/drawing/2014/main" id="{00000000-0008-0000-0100-00003A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9" name="Line 1372">
            <a:extLst>
              <a:ext uri="{FF2B5EF4-FFF2-40B4-BE49-F238E27FC236}">
                <a16:creationId xmlns:a16="http://schemas.microsoft.com/office/drawing/2014/main" id="{00000000-0008-0000-0100-00003B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0" name="Line 1373">
            <a:extLst>
              <a:ext uri="{FF2B5EF4-FFF2-40B4-BE49-F238E27FC236}">
                <a16:creationId xmlns:a16="http://schemas.microsoft.com/office/drawing/2014/main" id="{00000000-0008-0000-0100-00003C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1" name="Line 1374">
            <a:extLst>
              <a:ext uri="{FF2B5EF4-FFF2-40B4-BE49-F238E27FC236}">
                <a16:creationId xmlns:a16="http://schemas.microsoft.com/office/drawing/2014/main" id="{00000000-0008-0000-0100-00003D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502" name="Line 1375">
            <a:extLst>
              <a:ext uri="{FF2B5EF4-FFF2-40B4-BE49-F238E27FC236}">
                <a16:creationId xmlns:a16="http://schemas.microsoft.com/office/drawing/2014/main" id="{00000000-0008-0000-0100-00003E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7350" name="Group 1376">
          <a:extLst>
            <a:ext uri="{FF2B5EF4-FFF2-40B4-BE49-F238E27FC236}">
              <a16:creationId xmlns:a16="http://schemas.microsoft.com/office/drawing/2014/main" id="{00000000-0008-0000-0100-0000368A0D00}"/>
            </a:ext>
          </a:extLst>
        </xdr:cNvPr>
        <xdr:cNvGrpSpPr>
          <a:grpSpLocks/>
        </xdr:cNvGrpSpPr>
      </xdr:nvGrpSpPr>
      <xdr:grpSpPr bwMode="auto">
        <a:xfrm>
          <a:off x="5217215" y="0"/>
          <a:ext cx="950844" cy="0"/>
          <a:chOff x="567" y="754"/>
          <a:chExt cx="101" cy="5"/>
        </a:xfrm>
      </xdr:grpSpPr>
      <xdr:sp macro="" textlink="">
        <xdr:nvSpPr>
          <xdr:cNvPr id="893491" name="Line 1377">
            <a:extLst>
              <a:ext uri="{FF2B5EF4-FFF2-40B4-BE49-F238E27FC236}">
                <a16:creationId xmlns:a16="http://schemas.microsoft.com/office/drawing/2014/main" id="{00000000-0008-0000-0100-000033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2" name="Line 1378">
            <a:extLst>
              <a:ext uri="{FF2B5EF4-FFF2-40B4-BE49-F238E27FC236}">
                <a16:creationId xmlns:a16="http://schemas.microsoft.com/office/drawing/2014/main" id="{00000000-0008-0000-0100-000034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3" name="Line 1379">
            <a:extLst>
              <a:ext uri="{FF2B5EF4-FFF2-40B4-BE49-F238E27FC236}">
                <a16:creationId xmlns:a16="http://schemas.microsoft.com/office/drawing/2014/main" id="{00000000-0008-0000-0100-000035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4" name="Line 1380">
            <a:extLst>
              <a:ext uri="{FF2B5EF4-FFF2-40B4-BE49-F238E27FC236}">
                <a16:creationId xmlns:a16="http://schemas.microsoft.com/office/drawing/2014/main" id="{00000000-0008-0000-0100-000036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5" name="Line 1381">
            <a:extLst>
              <a:ext uri="{FF2B5EF4-FFF2-40B4-BE49-F238E27FC236}">
                <a16:creationId xmlns:a16="http://schemas.microsoft.com/office/drawing/2014/main" id="{00000000-0008-0000-0100-000037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6" name="Line 1382">
            <a:extLst>
              <a:ext uri="{FF2B5EF4-FFF2-40B4-BE49-F238E27FC236}">
                <a16:creationId xmlns:a16="http://schemas.microsoft.com/office/drawing/2014/main" id="{00000000-0008-0000-0100-000038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51" name="Line 1515">
          <a:extLst>
            <a:ext uri="{FF2B5EF4-FFF2-40B4-BE49-F238E27FC236}">
              <a16:creationId xmlns:a16="http://schemas.microsoft.com/office/drawing/2014/main" id="{00000000-0008-0000-0100-000037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52" name="Line 1516">
          <a:extLst>
            <a:ext uri="{FF2B5EF4-FFF2-40B4-BE49-F238E27FC236}">
              <a16:creationId xmlns:a16="http://schemas.microsoft.com/office/drawing/2014/main" id="{00000000-0008-0000-0100-000038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53" name="Line 1517">
          <a:extLst>
            <a:ext uri="{FF2B5EF4-FFF2-40B4-BE49-F238E27FC236}">
              <a16:creationId xmlns:a16="http://schemas.microsoft.com/office/drawing/2014/main" id="{00000000-0008-0000-0100-000039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7354" name="Line 1518">
          <a:extLst>
            <a:ext uri="{FF2B5EF4-FFF2-40B4-BE49-F238E27FC236}">
              <a16:creationId xmlns:a16="http://schemas.microsoft.com/office/drawing/2014/main" id="{00000000-0008-0000-0100-00003A8A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55" name="Group 1948">
          <a:extLst>
            <a:ext uri="{FF2B5EF4-FFF2-40B4-BE49-F238E27FC236}">
              <a16:creationId xmlns:a16="http://schemas.microsoft.com/office/drawing/2014/main" id="{00000000-0008-0000-0100-00003B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85" name="Line 1949">
            <a:extLst>
              <a:ext uri="{FF2B5EF4-FFF2-40B4-BE49-F238E27FC236}">
                <a16:creationId xmlns:a16="http://schemas.microsoft.com/office/drawing/2014/main" id="{00000000-0008-0000-0100-00002D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6" name="Line 1950">
            <a:extLst>
              <a:ext uri="{FF2B5EF4-FFF2-40B4-BE49-F238E27FC236}">
                <a16:creationId xmlns:a16="http://schemas.microsoft.com/office/drawing/2014/main" id="{00000000-0008-0000-0100-00002E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7" name="Line 1951">
            <a:extLst>
              <a:ext uri="{FF2B5EF4-FFF2-40B4-BE49-F238E27FC236}">
                <a16:creationId xmlns:a16="http://schemas.microsoft.com/office/drawing/2014/main" id="{00000000-0008-0000-0100-00002F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8" name="Line 1952">
            <a:extLst>
              <a:ext uri="{FF2B5EF4-FFF2-40B4-BE49-F238E27FC236}">
                <a16:creationId xmlns:a16="http://schemas.microsoft.com/office/drawing/2014/main" id="{00000000-0008-0000-0100-000030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9" name="Line 1953">
            <a:extLst>
              <a:ext uri="{FF2B5EF4-FFF2-40B4-BE49-F238E27FC236}">
                <a16:creationId xmlns:a16="http://schemas.microsoft.com/office/drawing/2014/main" id="{00000000-0008-0000-0100-000031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90" name="Line 1954">
            <a:extLst>
              <a:ext uri="{FF2B5EF4-FFF2-40B4-BE49-F238E27FC236}">
                <a16:creationId xmlns:a16="http://schemas.microsoft.com/office/drawing/2014/main" id="{00000000-0008-0000-0100-000032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56" name="Group 1955">
          <a:extLst>
            <a:ext uri="{FF2B5EF4-FFF2-40B4-BE49-F238E27FC236}">
              <a16:creationId xmlns:a16="http://schemas.microsoft.com/office/drawing/2014/main" id="{00000000-0008-0000-0100-00003C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79" name="Line 1956">
            <a:extLst>
              <a:ext uri="{FF2B5EF4-FFF2-40B4-BE49-F238E27FC236}">
                <a16:creationId xmlns:a16="http://schemas.microsoft.com/office/drawing/2014/main" id="{00000000-0008-0000-0100-000027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0" name="Line 1957">
            <a:extLst>
              <a:ext uri="{FF2B5EF4-FFF2-40B4-BE49-F238E27FC236}">
                <a16:creationId xmlns:a16="http://schemas.microsoft.com/office/drawing/2014/main" id="{00000000-0008-0000-0100-000028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1" name="Line 1958">
            <a:extLst>
              <a:ext uri="{FF2B5EF4-FFF2-40B4-BE49-F238E27FC236}">
                <a16:creationId xmlns:a16="http://schemas.microsoft.com/office/drawing/2014/main" id="{00000000-0008-0000-0100-000029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2" name="Line 1959">
            <a:extLst>
              <a:ext uri="{FF2B5EF4-FFF2-40B4-BE49-F238E27FC236}">
                <a16:creationId xmlns:a16="http://schemas.microsoft.com/office/drawing/2014/main" id="{00000000-0008-0000-0100-00002A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3" name="Line 1960">
            <a:extLst>
              <a:ext uri="{FF2B5EF4-FFF2-40B4-BE49-F238E27FC236}">
                <a16:creationId xmlns:a16="http://schemas.microsoft.com/office/drawing/2014/main" id="{00000000-0008-0000-0100-00002B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84" name="Line 1961">
            <a:extLst>
              <a:ext uri="{FF2B5EF4-FFF2-40B4-BE49-F238E27FC236}">
                <a16:creationId xmlns:a16="http://schemas.microsoft.com/office/drawing/2014/main" id="{00000000-0008-0000-0100-00002C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57" name="Group 1962">
          <a:extLst>
            <a:ext uri="{FF2B5EF4-FFF2-40B4-BE49-F238E27FC236}">
              <a16:creationId xmlns:a16="http://schemas.microsoft.com/office/drawing/2014/main" id="{00000000-0008-0000-0100-00003D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73" name="Line 1963">
            <a:extLst>
              <a:ext uri="{FF2B5EF4-FFF2-40B4-BE49-F238E27FC236}">
                <a16:creationId xmlns:a16="http://schemas.microsoft.com/office/drawing/2014/main" id="{00000000-0008-0000-0100-000021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4" name="Line 1964">
            <a:extLst>
              <a:ext uri="{FF2B5EF4-FFF2-40B4-BE49-F238E27FC236}">
                <a16:creationId xmlns:a16="http://schemas.microsoft.com/office/drawing/2014/main" id="{00000000-0008-0000-0100-000022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5" name="Line 1965">
            <a:extLst>
              <a:ext uri="{FF2B5EF4-FFF2-40B4-BE49-F238E27FC236}">
                <a16:creationId xmlns:a16="http://schemas.microsoft.com/office/drawing/2014/main" id="{00000000-0008-0000-0100-000023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6" name="Line 1966">
            <a:extLst>
              <a:ext uri="{FF2B5EF4-FFF2-40B4-BE49-F238E27FC236}">
                <a16:creationId xmlns:a16="http://schemas.microsoft.com/office/drawing/2014/main" id="{00000000-0008-0000-0100-000024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7" name="Line 1967">
            <a:extLst>
              <a:ext uri="{FF2B5EF4-FFF2-40B4-BE49-F238E27FC236}">
                <a16:creationId xmlns:a16="http://schemas.microsoft.com/office/drawing/2014/main" id="{00000000-0008-0000-0100-000025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8" name="Line 1968">
            <a:extLst>
              <a:ext uri="{FF2B5EF4-FFF2-40B4-BE49-F238E27FC236}">
                <a16:creationId xmlns:a16="http://schemas.microsoft.com/office/drawing/2014/main" id="{00000000-0008-0000-0100-000026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58" name="Group 1969">
          <a:extLst>
            <a:ext uri="{FF2B5EF4-FFF2-40B4-BE49-F238E27FC236}">
              <a16:creationId xmlns:a16="http://schemas.microsoft.com/office/drawing/2014/main" id="{00000000-0008-0000-0100-00003E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67" name="Line 1970">
            <a:extLst>
              <a:ext uri="{FF2B5EF4-FFF2-40B4-BE49-F238E27FC236}">
                <a16:creationId xmlns:a16="http://schemas.microsoft.com/office/drawing/2014/main" id="{00000000-0008-0000-0100-00001B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8" name="Line 1971">
            <a:extLst>
              <a:ext uri="{FF2B5EF4-FFF2-40B4-BE49-F238E27FC236}">
                <a16:creationId xmlns:a16="http://schemas.microsoft.com/office/drawing/2014/main" id="{00000000-0008-0000-0100-00001C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9" name="Line 1972">
            <a:extLst>
              <a:ext uri="{FF2B5EF4-FFF2-40B4-BE49-F238E27FC236}">
                <a16:creationId xmlns:a16="http://schemas.microsoft.com/office/drawing/2014/main" id="{00000000-0008-0000-0100-00001D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0" name="Line 1973">
            <a:extLst>
              <a:ext uri="{FF2B5EF4-FFF2-40B4-BE49-F238E27FC236}">
                <a16:creationId xmlns:a16="http://schemas.microsoft.com/office/drawing/2014/main" id="{00000000-0008-0000-0100-00001E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1" name="Line 1974">
            <a:extLst>
              <a:ext uri="{FF2B5EF4-FFF2-40B4-BE49-F238E27FC236}">
                <a16:creationId xmlns:a16="http://schemas.microsoft.com/office/drawing/2014/main" id="{00000000-0008-0000-0100-00001F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72" name="Line 1975">
            <a:extLst>
              <a:ext uri="{FF2B5EF4-FFF2-40B4-BE49-F238E27FC236}">
                <a16:creationId xmlns:a16="http://schemas.microsoft.com/office/drawing/2014/main" id="{00000000-0008-0000-0100-000020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59" name="Group 1976">
          <a:extLst>
            <a:ext uri="{FF2B5EF4-FFF2-40B4-BE49-F238E27FC236}">
              <a16:creationId xmlns:a16="http://schemas.microsoft.com/office/drawing/2014/main" id="{00000000-0008-0000-0100-00003F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61" name="Line 1977">
            <a:extLst>
              <a:ext uri="{FF2B5EF4-FFF2-40B4-BE49-F238E27FC236}">
                <a16:creationId xmlns:a16="http://schemas.microsoft.com/office/drawing/2014/main" id="{00000000-0008-0000-0100-000015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2" name="Line 1978">
            <a:extLst>
              <a:ext uri="{FF2B5EF4-FFF2-40B4-BE49-F238E27FC236}">
                <a16:creationId xmlns:a16="http://schemas.microsoft.com/office/drawing/2014/main" id="{00000000-0008-0000-0100-000016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3" name="Line 1979">
            <a:extLst>
              <a:ext uri="{FF2B5EF4-FFF2-40B4-BE49-F238E27FC236}">
                <a16:creationId xmlns:a16="http://schemas.microsoft.com/office/drawing/2014/main" id="{00000000-0008-0000-0100-000017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4" name="Line 1980">
            <a:extLst>
              <a:ext uri="{FF2B5EF4-FFF2-40B4-BE49-F238E27FC236}">
                <a16:creationId xmlns:a16="http://schemas.microsoft.com/office/drawing/2014/main" id="{00000000-0008-0000-0100-000018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5" name="Line 1981">
            <a:extLst>
              <a:ext uri="{FF2B5EF4-FFF2-40B4-BE49-F238E27FC236}">
                <a16:creationId xmlns:a16="http://schemas.microsoft.com/office/drawing/2014/main" id="{00000000-0008-0000-0100-000019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6" name="Line 1982">
            <a:extLst>
              <a:ext uri="{FF2B5EF4-FFF2-40B4-BE49-F238E27FC236}">
                <a16:creationId xmlns:a16="http://schemas.microsoft.com/office/drawing/2014/main" id="{00000000-0008-0000-0100-00001A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0" name="Group 1983">
          <a:extLst>
            <a:ext uri="{FF2B5EF4-FFF2-40B4-BE49-F238E27FC236}">
              <a16:creationId xmlns:a16="http://schemas.microsoft.com/office/drawing/2014/main" id="{00000000-0008-0000-0100-000040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55" name="Line 1984">
            <a:extLst>
              <a:ext uri="{FF2B5EF4-FFF2-40B4-BE49-F238E27FC236}">
                <a16:creationId xmlns:a16="http://schemas.microsoft.com/office/drawing/2014/main" id="{00000000-0008-0000-0100-00000F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6" name="Line 1985">
            <a:extLst>
              <a:ext uri="{FF2B5EF4-FFF2-40B4-BE49-F238E27FC236}">
                <a16:creationId xmlns:a16="http://schemas.microsoft.com/office/drawing/2014/main" id="{00000000-0008-0000-0100-000010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7" name="Line 1986">
            <a:extLst>
              <a:ext uri="{FF2B5EF4-FFF2-40B4-BE49-F238E27FC236}">
                <a16:creationId xmlns:a16="http://schemas.microsoft.com/office/drawing/2014/main" id="{00000000-0008-0000-0100-000011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8" name="Line 1987">
            <a:extLst>
              <a:ext uri="{FF2B5EF4-FFF2-40B4-BE49-F238E27FC236}">
                <a16:creationId xmlns:a16="http://schemas.microsoft.com/office/drawing/2014/main" id="{00000000-0008-0000-0100-000012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9" name="Line 1988">
            <a:extLst>
              <a:ext uri="{FF2B5EF4-FFF2-40B4-BE49-F238E27FC236}">
                <a16:creationId xmlns:a16="http://schemas.microsoft.com/office/drawing/2014/main" id="{00000000-0008-0000-0100-000013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60" name="Line 1989">
            <a:extLst>
              <a:ext uri="{FF2B5EF4-FFF2-40B4-BE49-F238E27FC236}">
                <a16:creationId xmlns:a16="http://schemas.microsoft.com/office/drawing/2014/main" id="{00000000-0008-0000-0100-000014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1" name="Group 1990">
          <a:extLst>
            <a:ext uri="{FF2B5EF4-FFF2-40B4-BE49-F238E27FC236}">
              <a16:creationId xmlns:a16="http://schemas.microsoft.com/office/drawing/2014/main" id="{00000000-0008-0000-0100-000041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49" name="Line 1991">
            <a:extLst>
              <a:ext uri="{FF2B5EF4-FFF2-40B4-BE49-F238E27FC236}">
                <a16:creationId xmlns:a16="http://schemas.microsoft.com/office/drawing/2014/main" id="{00000000-0008-0000-0100-000009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0" name="Line 1992">
            <a:extLst>
              <a:ext uri="{FF2B5EF4-FFF2-40B4-BE49-F238E27FC236}">
                <a16:creationId xmlns:a16="http://schemas.microsoft.com/office/drawing/2014/main" id="{00000000-0008-0000-0100-00000A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1" name="Line 1993">
            <a:extLst>
              <a:ext uri="{FF2B5EF4-FFF2-40B4-BE49-F238E27FC236}">
                <a16:creationId xmlns:a16="http://schemas.microsoft.com/office/drawing/2014/main" id="{00000000-0008-0000-0100-00000B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2" name="Line 1994">
            <a:extLst>
              <a:ext uri="{FF2B5EF4-FFF2-40B4-BE49-F238E27FC236}">
                <a16:creationId xmlns:a16="http://schemas.microsoft.com/office/drawing/2014/main" id="{00000000-0008-0000-0100-00000C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3" name="Line 1995">
            <a:extLst>
              <a:ext uri="{FF2B5EF4-FFF2-40B4-BE49-F238E27FC236}">
                <a16:creationId xmlns:a16="http://schemas.microsoft.com/office/drawing/2014/main" id="{00000000-0008-0000-0100-00000D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54" name="Line 1996">
            <a:extLst>
              <a:ext uri="{FF2B5EF4-FFF2-40B4-BE49-F238E27FC236}">
                <a16:creationId xmlns:a16="http://schemas.microsoft.com/office/drawing/2014/main" id="{00000000-0008-0000-0100-00000E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2" name="Group 1997">
          <a:extLst>
            <a:ext uri="{FF2B5EF4-FFF2-40B4-BE49-F238E27FC236}">
              <a16:creationId xmlns:a16="http://schemas.microsoft.com/office/drawing/2014/main" id="{00000000-0008-0000-0100-000042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43" name="Line 1998">
            <a:extLst>
              <a:ext uri="{FF2B5EF4-FFF2-40B4-BE49-F238E27FC236}">
                <a16:creationId xmlns:a16="http://schemas.microsoft.com/office/drawing/2014/main" id="{00000000-0008-0000-0100-000003A2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4" name="Line 1999">
            <a:extLst>
              <a:ext uri="{FF2B5EF4-FFF2-40B4-BE49-F238E27FC236}">
                <a16:creationId xmlns:a16="http://schemas.microsoft.com/office/drawing/2014/main" id="{00000000-0008-0000-0100-000004A2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5" name="Line 2000">
            <a:extLst>
              <a:ext uri="{FF2B5EF4-FFF2-40B4-BE49-F238E27FC236}">
                <a16:creationId xmlns:a16="http://schemas.microsoft.com/office/drawing/2014/main" id="{00000000-0008-0000-0100-000005A2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6" name="Line 2001">
            <a:extLst>
              <a:ext uri="{FF2B5EF4-FFF2-40B4-BE49-F238E27FC236}">
                <a16:creationId xmlns:a16="http://schemas.microsoft.com/office/drawing/2014/main" id="{00000000-0008-0000-0100-000006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7" name="Line 2002">
            <a:extLst>
              <a:ext uri="{FF2B5EF4-FFF2-40B4-BE49-F238E27FC236}">
                <a16:creationId xmlns:a16="http://schemas.microsoft.com/office/drawing/2014/main" id="{00000000-0008-0000-0100-000007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8" name="Line 2003">
            <a:extLst>
              <a:ext uri="{FF2B5EF4-FFF2-40B4-BE49-F238E27FC236}">
                <a16:creationId xmlns:a16="http://schemas.microsoft.com/office/drawing/2014/main" id="{00000000-0008-0000-0100-000008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3" name="Group 2004">
          <a:extLst>
            <a:ext uri="{FF2B5EF4-FFF2-40B4-BE49-F238E27FC236}">
              <a16:creationId xmlns:a16="http://schemas.microsoft.com/office/drawing/2014/main" id="{00000000-0008-0000-0100-000043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37" name="Line 2005">
            <a:extLst>
              <a:ext uri="{FF2B5EF4-FFF2-40B4-BE49-F238E27FC236}">
                <a16:creationId xmlns:a16="http://schemas.microsoft.com/office/drawing/2014/main" id="{00000000-0008-0000-0100-0000FD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8" name="Line 2006">
            <a:extLst>
              <a:ext uri="{FF2B5EF4-FFF2-40B4-BE49-F238E27FC236}">
                <a16:creationId xmlns:a16="http://schemas.microsoft.com/office/drawing/2014/main" id="{00000000-0008-0000-0100-0000FE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9" name="Line 2007">
            <a:extLst>
              <a:ext uri="{FF2B5EF4-FFF2-40B4-BE49-F238E27FC236}">
                <a16:creationId xmlns:a16="http://schemas.microsoft.com/office/drawing/2014/main" id="{00000000-0008-0000-0100-0000FF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0" name="Line 2008">
            <a:extLst>
              <a:ext uri="{FF2B5EF4-FFF2-40B4-BE49-F238E27FC236}">
                <a16:creationId xmlns:a16="http://schemas.microsoft.com/office/drawing/2014/main" id="{00000000-0008-0000-0100-000000A2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1" name="Line 2009">
            <a:extLst>
              <a:ext uri="{FF2B5EF4-FFF2-40B4-BE49-F238E27FC236}">
                <a16:creationId xmlns:a16="http://schemas.microsoft.com/office/drawing/2014/main" id="{00000000-0008-0000-0100-000001A2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42" name="Line 2010">
            <a:extLst>
              <a:ext uri="{FF2B5EF4-FFF2-40B4-BE49-F238E27FC236}">
                <a16:creationId xmlns:a16="http://schemas.microsoft.com/office/drawing/2014/main" id="{00000000-0008-0000-0100-000002A2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4" name="Group 2011">
          <a:extLst>
            <a:ext uri="{FF2B5EF4-FFF2-40B4-BE49-F238E27FC236}">
              <a16:creationId xmlns:a16="http://schemas.microsoft.com/office/drawing/2014/main" id="{00000000-0008-0000-0100-000044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31" name="Line 2012">
            <a:extLst>
              <a:ext uri="{FF2B5EF4-FFF2-40B4-BE49-F238E27FC236}">
                <a16:creationId xmlns:a16="http://schemas.microsoft.com/office/drawing/2014/main" id="{00000000-0008-0000-0100-0000F7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2" name="Line 2013">
            <a:extLst>
              <a:ext uri="{FF2B5EF4-FFF2-40B4-BE49-F238E27FC236}">
                <a16:creationId xmlns:a16="http://schemas.microsoft.com/office/drawing/2014/main" id="{00000000-0008-0000-0100-0000F8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3" name="Line 2014">
            <a:extLst>
              <a:ext uri="{FF2B5EF4-FFF2-40B4-BE49-F238E27FC236}">
                <a16:creationId xmlns:a16="http://schemas.microsoft.com/office/drawing/2014/main" id="{00000000-0008-0000-0100-0000F9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4" name="Line 2015">
            <a:extLst>
              <a:ext uri="{FF2B5EF4-FFF2-40B4-BE49-F238E27FC236}">
                <a16:creationId xmlns:a16="http://schemas.microsoft.com/office/drawing/2014/main" id="{00000000-0008-0000-0100-0000FA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5" name="Line 2016">
            <a:extLst>
              <a:ext uri="{FF2B5EF4-FFF2-40B4-BE49-F238E27FC236}">
                <a16:creationId xmlns:a16="http://schemas.microsoft.com/office/drawing/2014/main" id="{00000000-0008-0000-0100-0000FB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6" name="Line 2017">
            <a:extLst>
              <a:ext uri="{FF2B5EF4-FFF2-40B4-BE49-F238E27FC236}">
                <a16:creationId xmlns:a16="http://schemas.microsoft.com/office/drawing/2014/main" id="{00000000-0008-0000-0100-0000FC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5" name="Group 2018">
          <a:extLst>
            <a:ext uri="{FF2B5EF4-FFF2-40B4-BE49-F238E27FC236}">
              <a16:creationId xmlns:a16="http://schemas.microsoft.com/office/drawing/2014/main" id="{00000000-0008-0000-0100-000045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25" name="Line 2019">
            <a:extLst>
              <a:ext uri="{FF2B5EF4-FFF2-40B4-BE49-F238E27FC236}">
                <a16:creationId xmlns:a16="http://schemas.microsoft.com/office/drawing/2014/main" id="{00000000-0008-0000-0100-0000F1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6" name="Line 2020">
            <a:extLst>
              <a:ext uri="{FF2B5EF4-FFF2-40B4-BE49-F238E27FC236}">
                <a16:creationId xmlns:a16="http://schemas.microsoft.com/office/drawing/2014/main" id="{00000000-0008-0000-0100-0000F2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7" name="Line 2021">
            <a:extLst>
              <a:ext uri="{FF2B5EF4-FFF2-40B4-BE49-F238E27FC236}">
                <a16:creationId xmlns:a16="http://schemas.microsoft.com/office/drawing/2014/main" id="{00000000-0008-0000-0100-0000F3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8" name="Line 2022">
            <a:extLst>
              <a:ext uri="{FF2B5EF4-FFF2-40B4-BE49-F238E27FC236}">
                <a16:creationId xmlns:a16="http://schemas.microsoft.com/office/drawing/2014/main" id="{00000000-0008-0000-0100-0000F4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9" name="Line 2023">
            <a:extLst>
              <a:ext uri="{FF2B5EF4-FFF2-40B4-BE49-F238E27FC236}">
                <a16:creationId xmlns:a16="http://schemas.microsoft.com/office/drawing/2014/main" id="{00000000-0008-0000-0100-0000F5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30" name="Line 2024">
            <a:extLst>
              <a:ext uri="{FF2B5EF4-FFF2-40B4-BE49-F238E27FC236}">
                <a16:creationId xmlns:a16="http://schemas.microsoft.com/office/drawing/2014/main" id="{00000000-0008-0000-0100-0000F6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6" name="Group 2025">
          <a:extLst>
            <a:ext uri="{FF2B5EF4-FFF2-40B4-BE49-F238E27FC236}">
              <a16:creationId xmlns:a16="http://schemas.microsoft.com/office/drawing/2014/main" id="{00000000-0008-0000-0100-000046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19" name="Line 2026">
            <a:extLst>
              <a:ext uri="{FF2B5EF4-FFF2-40B4-BE49-F238E27FC236}">
                <a16:creationId xmlns:a16="http://schemas.microsoft.com/office/drawing/2014/main" id="{00000000-0008-0000-0100-0000EB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0" name="Line 2027">
            <a:extLst>
              <a:ext uri="{FF2B5EF4-FFF2-40B4-BE49-F238E27FC236}">
                <a16:creationId xmlns:a16="http://schemas.microsoft.com/office/drawing/2014/main" id="{00000000-0008-0000-0100-0000EC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1" name="Line 2028">
            <a:extLst>
              <a:ext uri="{FF2B5EF4-FFF2-40B4-BE49-F238E27FC236}">
                <a16:creationId xmlns:a16="http://schemas.microsoft.com/office/drawing/2014/main" id="{00000000-0008-0000-0100-0000ED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2" name="Line 2029">
            <a:extLst>
              <a:ext uri="{FF2B5EF4-FFF2-40B4-BE49-F238E27FC236}">
                <a16:creationId xmlns:a16="http://schemas.microsoft.com/office/drawing/2014/main" id="{00000000-0008-0000-0100-0000EE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3" name="Line 2030">
            <a:extLst>
              <a:ext uri="{FF2B5EF4-FFF2-40B4-BE49-F238E27FC236}">
                <a16:creationId xmlns:a16="http://schemas.microsoft.com/office/drawing/2014/main" id="{00000000-0008-0000-0100-0000EF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24" name="Line 2031">
            <a:extLst>
              <a:ext uri="{FF2B5EF4-FFF2-40B4-BE49-F238E27FC236}">
                <a16:creationId xmlns:a16="http://schemas.microsoft.com/office/drawing/2014/main" id="{00000000-0008-0000-0100-0000F0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7" name="Group 2032">
          <a:extLst>
            <a:ext uri="{FF2B5EF4-FFF2-40B4-BE49-F238E27FC236}">
              <a16:creationId xmlns:a16="http://schemas.microsoft.com/office/drawing/2014/main" id="{00000000-0008-0000-0100-000047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13" name="Line 2033">
            <a:extLst>
              <a:ext uri="{FF2B5EF4-FFF2-40B4-BE49-F238E27FC236}">
                <a16:creationId xmlns:a16="http://schemas.microsoft.com/office/drawing/2014/main" id="{00000000-0008-0000-0100-0000E5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4" name="Line 2034">
            <a:extLst>
              <a:ext uri="{FF2B5EF4-FFF2-40B4-BE49-F238E27FC236}">
                <a16:creationId xmlns:a16="http://schemas.microsoft.com/office/drawing/2014/main" id="{00000000-0008-0000-0100-0000E6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5" name="Line 2035">
            <a:extLst>
              <a:ext uri="{FF2B5EF4-FFF2-40B4-BE49-F238E27FC236}">
                <a16:creationId xmlns:a16="http://schemas.microsoft.com/office/drawing/2014/main" id="{00000000-0008-0000-0100-0000E7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6" name="Line 2036">
            <a:extLst>
              <a:ext uri="{FF2B5EF4-FFF2-40B4-BE49-F238E27FC236}">
                <a16:creationId xmlns:a16="http://schemas.microsoft.com/office/drawing/2014/main" id="{00000000-0008-0000-0100-0000E8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7" name="Line 2037">
            <a:extLst>
              <a:ext uri="{FF2B5EF4-FFF2-40B4-BE49-F238E27FC236}">
                <a16:creationId xmlns:a16="http://schemas.microsoft.com/office/drawing/2014/main" id="{00000000-0008-0000-0100-0000E9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8" name="Line 2038">
            <a:extLst>
              <a:ext uri="{FF2B5EF4-FFF2-40B4-BE49-F238E27FC236}">
                <a16:creationId xmlns:a16="http://schemas.microsoft.com/office/drawing/2014/main" id="{00000000-0008-0000-0100-0000EA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8" name="Group 2039">
          <a:extLst>
            <a:ext uri="{FF2B5EF4-FFF2-40B4-BE49-F238E27FC236}">
              <a16:creationId xmlns:a16="http://schemas.microsoft.com/office/drawing/2014/main" id="{00000000-0008-0000-0100-000048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07" name="Line 2040">
            <a:extLst>
              <a:ext uri="{FF2B5EF4-FFF2-40B4-BE49-F238E27FC236}">
                <a16:creationId xmlns:a16="http://schemas.microsoft.com/office/drawing/2014/main" id="{00000000-0008-0000-0100-0000DF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8" name="Line 2041">
            <a:extLst>
              <a:ext uri="{FF2B5EF4-FFF2-40B4-BE49-F238E27FC236}">
                <a16:creationId xmlns:a16="http://schemas.microsoft.com/office/drawing/2014/main" id="{00000000-0008-0000-0100-0000E0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9" name="Line 2042">
            <a:extLst>
              <a:ext uri="{FF2B5EF4-FFF2-40B4-BE49-F238E27FC236}">
                <a16:creationId xmlns:a16="http://schemas.microsoft.com/office/drawing/2014/main" id="{00000000-0008-0000-0100-0000E1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0" name="Line 2043">
            <a:extLst>
              <a:ext uri="{FF2B5EF4-FFF2-40B4-BE49-F238E27FC236}">
                <a16:creationId xmlns:a16="http://schemas.microsoft.com/office/drawing/2014/main" id="{00000000-0008-0000-0100-0000E2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1" name="Line 2044">
            <a:extLst>
              <a:ext uri="{FF2B5EF4-FFF2-40B4-BE49-F238E27FC236}">
                <a16:creationId xmlns:a16="http://schemas.microsoft.com/office/drawing/2014/main" id="{00000000-0008-0000-0100-0000E3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12" name="Line 2045">
            <a:extLst>
              <a:ext uri="{FF2B5EF4-FFF2-40B4-BE49-F238E27FC236}">
                <a16:creationId xmlns:a16="http://schemas.microsoft.com/office/drawing/2014/main" id="{00000000-0008-0000-0100-0000E4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69" name="Group 2046">
          <a:extLst>
            <a:ext uri="{FF2B5EF4-FFF2-40B4-BE49-F238E27FC236}">
              <a16:creationId xmlns:a16="http://schemas.microsoft.com/office/drawing/2014/main" id="{00000000-0008-0000-0100-000049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401" name="Line 2047">
            <a:extLst>
              <a:ext uri="{FF2B5EF4-FFF2-40B4-BE49-F238E27FC236}">
                <a16:creationId xmlns:a16="http://schemas.microsoft.com/office/drawing/2014/main" id="{00000000-0008-0000-0100-0000D9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2" name="Line 2048">
            <a:extLst>
              <a:ext uri="{FF2B5EF4-FFF2-40B4-BE49-F238E27FC236}">
                <a16:creationId xmlns:a16="http://schemas.microsoft.com/office/drawing/2014/main" id="{00000000-0008-0000-0100-0000DA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3" name="Line 2049">
            <a:extLst>
              <a:ext uri="{FF2B5EF4-FFF2-40B4-BE49-F238E27FC236}">
                <a16:creationId xmlns:a16="http://schemas.microsoft.com/office/drawing/2014/main" id="{00000000-0008-0000-0100-0000DB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4" name="Line 2050">
            <a:extLst>
              <a:ext uri="{FF2B5EF4-FFF2-40B4-BE49-F238E27FC236}">
                <a16:creationId xmlns:a16="http://schemas.microsoft.com/office/drawing/2014/main" id="{00000000-0008-0000-0100-0000DC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5" name="Line 2051">
            <a:extLst>
              <a:ext uri="{FF2B5EF4-FFF2-40B4-BE49-F238E27FC236}">
                <a16:creationId xmlns:a16="http://schemas.microsoft.com/office/drawing/2014/main" id="{00000000-0008-0000-0100-0000DD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6" name="Line 2052">
            <a:extLst>
              <a:ext uri="{FF2B5EF4-FFF2-40B4-BE49-F238E27FC236}">
                <a16:creationId xmlns:a16="http://schemas.microsoft.com/office/drawing/2014/main" id="{00000000-0008-0000-0100-0000DE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0" name="Group 2053">
          <a:extLst>
            <a:ext uri="{FF2B5EF4-FFF2-40B4-BE49-F238E27FC236}">
              <a16:creationId xmlns:a16="http://schemas.microsoft.com/office/drawing/2014/main" id="{00000000-0008-0000-0100-00004A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95" name="Line 2054">
            <a:extLst>
              <a:ext uri="{FF2B5EF4-FFF2-40B4-BE49-F238E27FC236}">
                <a16:creationId xmlns:a16="http://schemas.microsoft.com/office/drawing/2014/main" id="{00000000-0008-0000-0100-0000D3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6" name="Line 2055">
            <a:extLst>
              <a:ext uri="{FF2B5EF4-FFF2-40B4-BE49-F238E27FC236}">
                <a16:creationId xmlns:a16="http://schemas.microsoft.com/office/drawing/2014/main" id="{00000000-0008-0000-0100-0000D4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7" name="Line 2056">
            <a:extLst>
              <a:ext uri="{FF2B5EF4-FFF2-40B4-BE49-F238E27FC236}">
                <a16:creationId xmlns:a16="http://schemas.microsoft.com/office/drawing/2014/main" id="{00000000-0008-0000-0100-0000D5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8" name="Line 2057">
            <a:extLst>
              <a:ext uri="{FF2B5EF4-FFF2-40B4-BE49-F238E27FC236}">
                <a16:creationId xmlns:a16="http://schemas.microsoft.com/office/drawing/2014/main" id="{00000000-0008-0000-0100-0000D6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9" name="Line 2058">
            <a:extLst>
              <a:ext uri="{FF2B5EF4-FFF2-40B4-BE49-F238E27FC236}">
                <a16:creationId xmlns:a16="http://schemas.microsoft.com/office/drawing/2014/main" id="{00000000-0008-0000-0100-0000D7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400" name="Line 2059">
            <a:extLst>
              <a:ext uri="{FF2B5EF4-FFF2-40B4-BE49-F238E27FC236}">
                <a16:creationId xmlns:a16="http://schemas.microsoft.com/office/drawing/2014/main" id="{00000000-0008-0000-0100-0000D8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1" name="Group 2060">
          <a:extLst>
            <a:ext uri="{FF2B5EF4-FFF2-40B4-BE49-F238E27FC236}">
              <a16:creationId xmlns:a16="http://schemas.microsoft.com/office/drawing/2014/main" id="{00000000-0008-0000-0100-00004B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89" name="Line 2061">
            <a:extLst>
              <a:ext uri="{FF2B5EF4-FFF2-40B4-BE49-F238E27FC236}">
                <a16:creationId xmlns:a16="http://schemas.microsoft.com/office/drawing/2014/main" id="{00000000-0008-0000-0100-0000CD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0" name="Line 2062">
            <a:extLst>
              <a:ext uri="{FF2B5EF4-FFF2-40B4-BE49-F238E27FC236}">
                <a16:creationId xmlns:a16="http://schemas.microsoft.com/office/drawing/2014/main" id="{00000000-0008-0000-0100-0000CE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1" name="Line 2063">
            <a:extLst>
              <a:ext uri="{FF2B5EF4-FFF2-40B4-BE49-F238E27FC236}">
                <a16:creationId xmlns:a16="http://schemas.microsoft.com/office/drawing/2014/main" id="{00000000-0008-0000-0100-0000CF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2" name="Line 2064">
            <a:extLst>
              <a:ext uri="{FF2B5EF4-FFF2-40B4-BE49-F238E27FC236}">
                <a16:creationId xmlns:a16="http://schemas.microsoft.com/office/drawing/2014/main" id="{00000000-0008-0000-0100-0000D0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3" name="Line 2065">
            <a:extLst>
              <a:ext uri="{FF2B5EF4-FFF2-40B4-BE49-F238E27FC236}">
                <a16:creationId xmlns:a16="http://schemas.microsoft.com/office/drawing/2014/main" id="{00000000-0008-0000-0100-0000D1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94" name="Line 2066">
            <a:extLst>
              <a:ext uri="{FF2B5EF4-FFF2-40B4-BE49-F238E27FC236}">
                <a16:creationId xmlns:a16="http://schemas.microsoft.com/office/drawing/2014/main" id="{00000000-0008-0000-0100-0000D2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2" name="Group 2067">
          <a:extLst>
            <a:ext uri="{FF2B5EF4-FFF2-40B4-BE49-F238E27FC236}">
              <a16:creationId xmlns:a16="http://schemas.microsoft.com/office/drawing/2014/main" id="{00000000-0008-0000-0100-00004C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83" name="Line 2068">
            <a:extLst>
              <a:ext uri="{FF2B5EF4-FFF2-40B4-BE49-F238E27FC236}">
                <a16:creationId xmlns:a16="http://schemas.microsoft.com/office/drawing/2014/main" id="{00000000-0008-0000-0100-0000C7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4" name="Line 2069">
            <a:extLst>
              <a:ext uri="{FF2B5EF4-FFF2-40B4-BE49-F238E27FC236}">
                <a16:creationId xmlns:a16="http://schemas.microsoft.com/office/drawing/2014/main" id="{00000000-0008-0000-0100-0000C8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5" name="Line 2070">
            <a:extLst>
              <a:ext uri="{FF2B5EF4-FFF2-40B4-BE49-F238E27FC236}">
                <a16:creationId xmlns:a16="http://schemas.microsoft.com/office/drawing/2014/main" id="{00000000-0008-0000-0100-0000C9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6" name="Line 2071">
            <a:extLst>
              <a:ext uri="{FF2B5EF4-FFF2-40B4-BE49-F238E27FC236}">
                <a16:creationId xmlns:a16="http://schemas.microsoft.com/office/drawing/2014/main" id="{00000000-0008-0000-0100-0000CA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7" name="Line 2072">
            <a:extLst>
              <a:ext uri="{FF2B5EF4-FFF2-40B4-BE49-F238E27FC236}">
                <a16:creationId xmlns:a16="http://schemas.microsoft.com/office/drawing/2014/main" id="{00000000-0008-0000-0100-0000CB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8" name="Line 2073">
            <a:extLst>
              <a:ext uri="{FF2B5EF4-FFF2-40B4-BE49-F238E27FC236}">
                <a16:creationId xmlns:a16="http://schemas.microsoft.com/office/drawing/2014/main" id="{00000000-0008-0000-0100-0000CC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3" name="Group 2074">
          <a:extLst>
            <a:ext uri="{FF2B5EF4-FFF2-40B4-BE49-F238E27FC236}">
              <a16:creationId xmlns:a16="http://schemas.microsoft.com/office/drawing/2014/main" id="{00000000-0008-0000-0100-00004D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77" name="Line 2075">
            <a:extLst>
              <a:ext uri="{FF2B5EF4-FFF2-40B4-BE49-F238E27FC236}">
                <a16:creationId xmlns:a16="http://schemas.microsoft.com/office/drawing/2014/main" id="{00000000-0008-0000-0100-0000C1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8" name="Line 2076">
            <a:extLst>
              <a:ext uri="{FF2B5EF4-FFF2-40B4-BE49-F238E27FC236}">
                <a16:creationId xmlns:a16="http://schemas.microsoft.com/office/drawing/2014/main" id="{00000000-0008-0000-0100-0000C2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9" name="Line 2077">
            <a:extLst>
              <a:ext uri="{FF2B5EF4-FFF2-40B4-BE49-F238E27FC236}">
                <a16:creationId xmlns:a16="http://schemas.microsoft.com/office/drawing/2014/main" id="{00000000-0008-0000-0100-0000C3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0" name="Line 2078">
            <a:extLst>
              <a:ext uri="{FF2B5EF4-FFF2-40B4-BE49-F238E27FC236}">
                <a16:creationId xmlns:a16="http://schemas.microsoft.com/office/drawing/2014/main" id="{00000000-0008-0000-0100-0000C4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1" name="Line 2079">
            <a:extLst>
              <a:ext uri="{FF2B5EF4-FFF2-40B4-BE49-F238E27FC236}">
                <a16:creationId xmlns:a16="http://schemas.microsoft.com/office/drawing/2014/main" id="{00000000-0008-0000-0100-0000C5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82" name="Line 2080">
            <a:extLst>
              <a:ext uri="{FF2B5EF4-FFF2-40B4-BE49-F238E27FC236}">
                <a16:creationId xmlns:a16="http://schemas.microsoft.com/office/drawing/2014/main" id="{00000000-0008-0000-0100-0000C6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4" name="Group 2081">
          <a:extLst>
            <a:ext uri="{FF2B5EF4-FFF2-40B4-BE49-F238E27FC236}">
              <a16:creationId xmlns:a16="http://schemas.microsoft.com/office/drawing/2014/main" id="{00000000-0008-0000-0100-00004E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71" name="Line 2082">
            <a:extLst>
              <a:ext uri="{FF2B5EF4-FFF2-40B4-BE49-F238E27FC236}">
                <a16:creationId xmlns:a16="http://schemas.microsoft.com/office/drawing/2014/main" id="{00000000-0008-0000-0100-0000BB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2" name="Line 2083">
            <a:extLst>
              <a:ext uri="{FF2B5EF4-FFF2-40B4-BE49-F238E27FC236}">
                <a16:creationId xmlns:a16="http://schemas.microsoft.com/office/drawing/2014/main" id="{00000000-0008-0000-0100-0000BC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3" name="Line 2084">
            <a:extLst>
              <a:ext uri="{FF2B5EF4-FFF2-40B4-BE49-F238E27FC236}">
                <a16:creationId xmlns:a16="http://schemas.microsoft.com/office/drawing/2014/main" id="{00000000-0008-0000-0100-0000BD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4" name="Line 2085">
            <a:extLst>
              <a:ext uri="{FF2B5EF4-FFF2-40B4-BE49-F238E27FC236}">
                <a16:creationId xmlns:a16="http://schemas.microsoft.com/office/drawing/2014/main" id="{00000000-0008-0000-0100-0000BE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5" name="Line 2086">
            <a:extLst>
              <a:ext uri="{FF2B5EF4-FFF2-40B4-BE49-F238E27FC236}">
                <a16:creationId xmlns:a16="http://schemas.microsoft.com/office/drawing/2014/main" id="{00000000-0008-0000-0100-0000BF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6" name="Line 2087">
            <a:extLst>
              <a:ext uri="{FF2B5EF4-FFF2-40B4-BE49-F238E27FC236}">
                <a16:creationId xmlns:a16="http://schemas.microsoft.com/office/drawing/2014/main" id="{00000000-0008-0000-0100-0000C0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5" name="Group 2088">
          <a:extLst>
            <a:ext uri="{FF2B5EF4-FFF2-40B4-BE49-F238E27FC236}">
              <a16:creationId xmlns:a16="http://schemas.microsoft.com/office/drawing/2014/main" id="{00000000-0008-0000-0100-00004F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65" name="Line 2089">
            <a:extLst>
              <a:ext uri="{FF2B5EF4-FFF2-40B4-BE49-F238E27FC236}">
                <a16:creationId xmlns:a16="http://schemas.microsoft.com/office/drawing/2014/main" id="{00000000-0008-0000-0100-0000B5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6" name="Line 2090">
            <a:extLst>
              <a:ext uri="{FF2B5EF4-FFF2-40B4-BE49-F238E27FC236}">
                <a16:creationId xmlns:a16="http://schemas.microsoft.com/office/drawing/2014/main" id="{00000000-0008-0000-0100-0000B6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7" name="Line 2091">
            <a:extLst>
              <a:ext uri="{FF2B5EF4-FFF2-40B4-BE49-F238E27FC236}">
                <a16:creationId xmlns:a16="http://schemas.microsoft.com/office/drawing/2014/main" id="{00000000-0008-0000-0100-0000B7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8" name="Line 2092">
            <a:extLst>
              <a:ext uri="{FF2B5EF4-FFF2-40B4-BE49-F238E27FC236}">
                <a16:creationId xmlns:a16="http://schemas.microsoft.com/office/drawing/2014/main" id="{00000000-0008-0000-0100-0000B8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9" name="Line 2093">
            <a:extLst>
              <a:ext uri="{FF2B5EF4-FFF2-40B4-BE49-F238E27FC236}">
                <a16:creationId xmlns:a16="http://schemas.microsoft.com/office/drawing/2014/main" id="{00000000-0008-0000-0100-0000B9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70" name="Line 2094">
            <a:extLst>
              <a:ext uri="{FF2B5EF4-FFF2-40B4-BE49-F238E27FC236}">
                <a16:creationId xmlns:a16="http://schemas.microsoft.com/office/drawing/2014/main" id="{00000000-0008-0000-0100-0000BA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6" name="Group 2095">
          <a:extLst>
            <a:ext uri="{FF2B5EF4-FFF2-40B4-BE49-F238E27FC236}">
              <a16:creationId xmlns:a16="http://schemas.microsoft.com/office/drawing/2014/main" id="{00000000-0008-0000-0100-000050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59" name="Line 2096">
            <a:extLst>
              <a:ext uri="{FF2B5EF4-FFF2-40B4-BE49-F238E27FC236}">
                <a16:creationId xmlns:a16="http://schemas.microsoft.com/office/drawing/2014/main" id="{00000000-0008-0000-0100-0000AF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0" name="Line 2097">
            <a:extLst>
              <a:ext uri="{FF2B5EF4-FFF2-40B4-BE49-F238E27FC236}">
                <a16:creationId xmlns:a16="http://schemas.microsoft.com/office/drawing/2014/main" id="{00000000-0008-0000-0100-0000B0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1" name="Line 2098">
            <a:extLst>
              <a:ext uri="{FF2B5EF4-FFF2-40B4-BE49-F238E27FC236}">
                <a16:creationId xmlns:a16="http://schemas.microsoft.com/office/drawing/2014/main" id="{00000000-0008-0000-0100-0000B1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2" name="Line 2099">
            <a:extLst>
              <a:ext uri="{FF2B5EF4-FFF2-40B4-BE49-F238E27FC236}">
                <a16:creationId xmlns:a16="http://schemas.microsoft.com/office/drawing/2014/main" id="{00000000-0008-0000-0100-0000B2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3" name="Line 2100">
            <a:extLst>
              <a:ext uri="{FF2B5EF4-FFF2-40B4-BE49-F238E27FC236}">
                <a16:creationId xmlns:a16="http://schemas.microsoft.com/office/drawing/2014/main" id="{00000000-0008-0000-0100-0000B3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64" name="Line 2101">
            <a:extLst>
              <a:ext uri="{FF2B5EF4-FFF2-40B4-BE49-F238E27FC236}">
                <a16:creationId xmlns:a16="http://schemas.microsoft.com/office/drawing/2014/main" id="{00000000-0008-0000-0100-0000B4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7" name="Group 2102">
          <a:extLst>
            <a:ext uri="{FF2B5EF4-FFF2-40B4-BE49-F238E27FC236}">
              <a16:creationId xmlns:a16="http://schemas.microsoft.com/office/drawing/2014/main" id="{00000000-0008-0000-0100-000051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53" name="Line 2103">
            <a:extLst>
              <a:ext uri="{FF2B5EF4-FFF2-40B4-BE49-F238E27FC236}">
                <a16:creationId xmlns:a16="http://schemas.microsoft.com/office/drawing/2014/main" id="{00000000-0008-0000-0100-0000A9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4" name="Line 2104">
            <a:extLst>
              <a:ext uri="{FF2B5EF4-FFF2-40B4-BE49-F238E27FC236}">
                <a16:creationId xmlns:a16="http://schemas.microsoft.com/office/drawing/2014/main" id="{00000000-0008-0000-0100-0000AA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5" name="Line 2105">
            <a:extLst>
              <a:ext uri="{FF2B5EF4-FFF2-40B4-BE49-F238E27FC236}">
                <a16:creationId xmlns:a16="http://schemas.microsoft.com/office/drawing/2014/main" id="{00000000-0008-0000-0100-0000AB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6" name="Line 2106">
            <a:extLst>
              <a:ext uri="{FF2B5EF4-FFF2-40B4-BE49-F238E27FC236}">
                <a16:creationId xmlns:a16="http://schemas.microsoft.com/office/drawing/2014/main" id="{00000000-0008-0000-0100-0000AC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7" name="Line 2107">
            <a:extLst>
              <a:ext uri="{FF2B5EF4-FFF2-40B4-BE49-F238E27FC236}">
                <a16:creationId xmlns:a16="http://schemas.microsoft.com/office/drawing/2014/main" id="{00000000-0008-0000-0100-0000AD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8" name="Line 2108">
            <a:extLst>
              <a:ext uri="{FF2B5EF4-FFF2-40B4-BE49-F238E27FC236}">
                <a16:creationId xmlns:a16="http://schemas.microsoft.com/office/drawing/2014/main" id="{00000000-0008-0000-0100-0000AE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8" name="Group 2109">
          <a:extLst>
            <a:ext uri="{FF2B5EF4-FFF2-40B4-BE49-F238E27FC236}">
              <a16:creationId xmlns:a16="http://schemas.microsoft.com/office/drawing/2014/main" id="{00000000-0008-0000-0100-000052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47" name="Line 2110">
            <a:extLst>
              <a:ext uri="{FF2B5EF4-FFF2-40B4-BE49-F238E27FC236}">
                <a16:creationId xmlns:a16="http://schemas.microsoft.com/office/drawing/2014/main" id="{00000000-0008-0000-0100-0000A3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8" name="Line 2111">
            <a:extLst>
              <a:ext uri="{FF2B5EF4-FFF2-40B4-BE49-F238E27FC236}">
                <a16:creationId xmlns:a16="http://schemas.microsoft.com/office/drawing/2014/main" id="{00000000-0008-0000-0100-0000A4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9" name="Line 2112">
            <a:extLst>
              <a:ext uri="{FF2B5EF4-FFF2-40B4-BE49-F238E27FC236}">
                <a16:creationId xmlns:a16="http://schemas.microsoft.com/office/drawing/2014/main" id="{00000000-0008-0000-0100-0000A5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0" name="Line 2113">
            <a:extLst>
              <a:ext uri="{FF2B5EF4-FFF2-40B4-BE49-F238E27FC236}">
                <a16:creationId xmlns:a16="http://schemas.microsoft.com/office/drawing/2014/main" id="{00000000-0008-0000-0100-0000A6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1" name="Line 2114">
            <a:extLst>
              <a:ext uri="{FF2B5EF4-FFF2-40B4-BE49-F238E27FC236}">
                <a16:creationId xmlns:a16="http://schemas.microsoft.com/office/drawing/2014/main" id="{00000000-0008-0000-0100-0000A7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52" name="Line 2115">
            <a:extLst>
              <a:ext uri="{FF2B5EF4-FFF2-40B4-BE49-F238E27FC236}">
                <a16:creationId xmlns:a16="http://schemas.microsoft.com/office/drawing/2014/main" id="{00000000-0008-0000-0100-0000A8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79" name="Group 2116">
          <a:extLst>
            <a:ext uri="{FF2B5EF4-FFF2-40B4-BE49-F238E27FC236}">
              <a16:creationId xmlns:a16="http://schemas.microsoft.com/office/drawing/2014/main" id="{00000000-0008-0000-0100-000053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41" name="Line 2117">
            <a:extLst>
              <a:ext uri="{FF2B5EF4-FFF2-40B4-BE49-F238E27FC236}">
                <a16:creationId xmlns:a16="http://schemas.microsoft.com/office/drawing/2014/main" id="{00000000-0008-0000-0100-00009D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2" name="Line 2118">
            <a:extLst>
              <a:ext uri="{FF2B5EF4-FFF2-40B4-BE49-F238E27FC236}">
                <a16:creationId xmlns:a16="http://schemas.microsoft.com/office/drawing/2014/main" id="{00000000-0008-0000-0100-00009E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3" name="Line 2119">
            <a:extLst>
              <a:ext uri="{FF2B5EF4-FFF2-40B4-BE49-F238E27FC236}">
                <a16:creationId xmlns:a16="http://schemas.microsoft.com/office/drawing/2014/main" id="{00000000-0008-0000-0100-00009F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4" name="Line 2120">
            <a:extLst>
              <a:ext uri="{FF2B5EF4-FFF2-40B4-BE49-F238E27FC236}">
                <a16:creationId xmlns:a16="http://schemas.microsoft.com/office/drawing/2014/main" id="{00000000-0008-0000-0100-0000A0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5" name="Line 2121">
            <a:extLst>
              <a:ext uri="{FF2B5EF4-FFF2-40B4-BE49-F238E27FC236}">
                <a16:creationId xmlns:a16="http://schemas.microsoft.com/office/drawing/2014/main" id="{00000000-0008-0000-0100-0000A1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6" name="Line 2122">
            <a:extLst>
              <a:ext uri="{FF2B5EF4-FFF2-40B4-BE49-F238E27FC236}">
                <a16:creationId xmlns:a16="http://schemas.microsoft.com/office/drawing/2014/main" id="{00000000-0008-0000-0100-0000A2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0" name="Group 2123">
          <a:extLst>
            <a:ext uri="{FF2B5EF4-FFF2-40B4-BE49-F238E27FC236}">
              <a16:creationId xmlns:a16="http://schemas.microsoft.com/office/drawing/2014/main" id="{00000000-0008-0000-0100-000054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35" name="Line 2124">
            <a:extLst>
              <a:ext uri="{FF2B5EF4-FFF2-40B4-BE49-F238E27FC236}">
                <a16:creationId xmlns:a16="http://schemas.microsoft.com/office/drawing/2014/main" id="{00000000-0008-0000-0100-000097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6" name="Line 2125">
            <a:extLst>
              <a:ext uri="{FF2B5EF4-FFF2-40B4-BE49-F238E27FC236}">
                <a16:creationId xmlns:a16="http://schemas.microsoft.com/office/drawing/2014/main" id="{00000000-0008-0000-0100-000098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7" name="Line 2126">
            <a:extLst>
              <a:ext uri="{FF2B5EF4-FFF2-40B4-BE49-F238E27FC236}">
                <a16:creationId xmlns:a16="http://schemas.microsoft.com/office/drawing/2014/main" id="{00000000-0008-0000-0100-000099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8" name="Line 2127">
            <a:extLst>
              <a:ext uri="{FF2B5EF4-FFF2-40B4-BE49-F238E27FC236}">
                <a16:creationId xmlns:a16="http://schemas.microsoft.com/office/drawing/2014/main" id="{00000000-0008-0000-0100-00009A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9" name="Line 2128">
            <a:extLst>
              <a:ext uri="{FF2B5EF4-FFF2-40B4-BE49-F238E27FC236}">
                <a16:creationId xmlns:a16="http://schemas.microsoft.com/office/drawing/2014/main" id="{00000000-0008-0000-0100-00009B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40" name="Line 2129">
            <a:extLst>
              <a:ext uri="{FF2B5EF4-FFF2-40B4-BE49-F238E27FC236}">
                <a16:creationId xmlns:a16="http://schemas.microsoft.com/office/drawing/2014/main" id="{00000000-0008-0000-0100-00009C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1" name="Group 2130">
          <a:extLst>
            <a:ext uri="{FF2B5EF4-FFF2-40B4-BE49-F238E27FC236}">
              <a16:creationId xmlns:a16="http://schemas.microsoft.com/office/drawing/2014/main" id="{00000000-0008-0000-0100-000055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29" name="Line 2131">
            <a:extLst>
              <a:ext uri="{FF2B5EF4-FFF2-40B4-BE49-F238E27FC236}">
                <a16:creationId xmlns:a16="http://schemas.microsoft.com/office/drawing/2014/main" id="{00000000-0008-0000-0100-000091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0" name="Line 2132">
            <a:extLst>
              <a:ext uri="{FF2B5EF4-FFF2-40B4-BE49-F238E27FC236}">
                <a16:creationId xmlns:a16="http://schemas.microsoft.com/office/drawing/2014/main" id="{00000000-0008-0000-0100-000092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1" name="Line 2133">
            <a:extLst>
              <a:ext uri="{FF2B5EF4-FFF2-40B4-BE49-F238E27FC236}">
                <a16:creationId xmlns:a16="http://schemas.microsoft.com/office/drawing/2014/main" id="{00000000-0008-0000-0100-000093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2" name="Line 2134">
            <a:extLst>
              <a:ext uri="{FF2B5EF4-FFF2-40B4-BE49-F238E27FC236}">
                <a16:creationId xmlns:a16="http://schemas.microsoft.com/office/drawing/2014/main" id="{00000000-0008-0000-0100-000094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3" name="Line 2135">
            <a:extLst>
              <a:ext uri="{FF2B5EF4-FFF2-40B4-BE49-F238E27FC236}">
                <a16:creationId xmlns:a16="http://schemas.microsoft.com/office/drawing/2014/main" id="{00000000-0008-0000-0100-000095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34" name="Line 2136">
            <a:extLst>
              <a:ext uri="{FF2B5EF4-FFF2-40B4-BE49-F238E27FC236}">
                <a16:creationId xmlns:a16="http://schemas.microsoft.com/office/drawing/2014/main" id="{00000000-0008-0000-0100-000096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2" name="Group 2137">
          <a:extLst>
            <a:ext uri="{FF2B5EF4-FFF2-40B4-BE49-F238E27FC236}">
              <a16:creationId xmlns:a16="http://schemas.microsoft.com/office/drawing/2014/main" id="{00000000-0008-0000-0100-000056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23" name="Line 2138">
            <a:extLst>
              <a:ext uri="{FF2B5EF4-FFF2-40B4-BE49-F238E27FC236}">
                <a16:creationId xmlns:a16="http://schemas.microsoft.com/office/drawing/2014/main" id="{00000000-0008-0000-0100-00008B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4" name="Line 2139">
            <a:extLst>
              <a:ext uri="{FF2B5EF4-FFF2-40B4-BE49-F238E27FC236}">
                <a16:creationId xmlns:a16="http://schemas.microsoft.com/office/drawing/2014/main" id="{00000000-0008-0000-0100-00008C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5" name="Line 2140">
            <a:extLst>
              <a:ext uri="{FF2B5EF4-FFF2-40B4-BE49-F238E27FC236}">
                <a16:creationId xmlns:a16="http://schemas.microsoft.com/office/drawing/2014/main" id="{00000000-0008-0000-0100-00008D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6" name="Line 2141">
            <a:extLst>
              <a:ext uri="{FF2B5EF4-FFF2-40B4-BE49-F238E27FC236}">
                <a16:creationId xmlns:a16="http://schemas.microsoft.com/office/drawing/2014/main" id="{00000000-0008-0000-0100-00008E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7" name="Line 2142">
            <a:extLst>
              <a:ext uri="{FF2B5EF4-FFF2-40B4-BE49-F238E27FC236}">
                <a16:creationId xmlns:a16="http://schemas.microsoft.com/office/drawing/2014/main" id="{00000000-0008-0000-0100-00008F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8" name="Line 2143">
            <a:extLst>
              <a:ext uri="{FF2B5EF4-FFF2-40B4-BE49-F238E27FC236}">
                <a16:creationId xmlns:a16="http://schemas.microsoft.com/office/drawing/2014/main" id="{00000000-0008-0000-0100-000090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3" name="Group 2144">
          <a:extLst>
            <a:ext uri="{FF2B5EF4-FFF2-40B4-BE49-F238E27FC236}">
              <a16:creationId xmlns:a16="http://schemas.microsoft.com/office/drawing/2014/main" id="{00000000-0008-0000-0100-000057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17" name="Line 2145">
            <a:extLst>
              <a:ext uri="{FF2B5EF4-FFF2-40B4-BE49-F238E27FC236}">
                <a16:creationId xmlns:a16="http://schemas.microsoft.com/office/drawing/2014/main" id="{00000000-0008-0000-0100-000085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8" name="Line 2146">
            <a:extLst>
              <a:ext uri="{FF2B5EF4-FFF2-40B4-BE49-F238E27FC236}">
                <a16:creationId xmlns:a16="http://schemas.microsoft.com/office/drawing/2014/main" id="{00000000-0008-0000-0100-000086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9" name="Line 2147">
            <a:extLst>
              <a:ext uri="{FF2B5EF4-FFF2-40B4-BE49-F238E27FC236}">
                <a16:creationId xmlns:a16="http://schemas.microsoft.com/office/drawing/2014/main" id="{00000000-0008-0000-0100-000087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0" name="Line 2148">
            <a:extLst>
              <a:ext uri="{FF2B5EF4-FFF2-40B4-BE49-F238E27FC236}">
                <a16:creationId xmlns:a16="http://schemas.microsoft.com/office/drawing/2014/main" id="{00000000-0008-0000-0100-000088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1" name="Line 2149">
            <a:extLst>
              <a:ext uri="{FF2B5EF4-FFF2-40B4-BE49-F238E27FC236}">
                <a16:creationId xmlns:a16="http://schemas.microsoft.com/office/drawing/2014/main" id="{00000000-0008-0000-0100-000089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22" name="Line 2150">
            <a:extLst>
              <a:ext uri="{FF2B5EF4-FFF2-40B4-BE49-F238E27FC236}">
                <a16:creationId xmlns:a16="http://schemas.microsoft.com/office/drawing/2014/main" id="{00000000-0008-0000-0100-00008A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4" name="Group 2151">
          <a:extLst>
            <a:ext uri="{FF2B5EF4-FFF2-40B4-BE49-F238E27FC236}">
              <a16:creationId xmlns:a16="http://schemas.microsoft.com/office/drawing/2014/main" id="{00000000-0008-0000-0100-000058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11" name="Line 2152">
            <a:extLst>
              <a:ext uri="{FF2B5EF4-FFF2-40B4-BE49-F238E27FC236}">
                <a16:creationId xmlns:a16="http://schemas.microsoft.com/office/drawing/2014/main" id="{00000000-0008-0000-0100-00007F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2" name="Line 2153">
            <a:extLst>
              <a:ext uri="{FF2B5EF4-FFF2-40B4-BE49-F238E27FC236}">
                <a16:creationId xmlns:a16="http://schemas.microsoft.com/office/drawing/2014/main" id="{00000000-0008-0000-0100-000080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3" name="Line 2154">
            <a:extLst>
              <a:ext uri="{FF2B5EF4-FFF2-40B4-BE49-F238E27FC236}">
                <a16:creationId xmlns:a16="http://schemas.microsoft.com/office/drawing/2014/main" id="{00000000-0008-0000-0100-000081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4" name="Line 2155">
            <a:extLst>
              <a:ext uri="{FF2B5EF4-FFF2-40B4-BE49-F238E27FC236}">
                <a16:creationId xmlns:a16="http://schemas.microsoft.com/office/drawing/2014/main" id="{00000000-0008-0000-0100-000082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5" name="Line 2156">
            <a:extLst>
              <a:ext uri="{FF2B5EF4-FFF2-40B4-BE49-F238E27FC236}">
                <a16:creationId xmlns:a16="http://schemas.microsoft.com/office/drawing/2014/main" id="{00000000-0008-0000-0100-000083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6" name="Line 2157">
            <a:extLst>
              <a:ext uri="{FF2B5EF4-FFF2-40B4-BE49-F238E27FC236}">
                <a16:creationId xmlns:a16="http://schemas.microsoft.com/office/drawing/2014/main" id="{00000000-0008-0000-0100-000084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5" name="Group 2158">
          <a:extLst>
            <a:ext uri="{FF2B5EF4-FFF2-40B4-BE49-F238E27FC236}">
              <a16:creationId xmlns:a16="http://schemas.microsoft.com/office/drawing/2014/main" id="{00000000-0008-0000-0100-000059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305" name="Line 2159">
            <a:extLst>
              <a:ext uri="{FF2B5EF4-FFF2-40B4-BE49-F238E27FC236}">
                <a16:creationId xmlns:a16="http://schemas.microsoft.com/office/drawing/2014/main" id="{00000000-0008-0000-0100-000079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6" name="Line 2160">
            <a:extLst>
              <a:ext uri="{FF2B5EF4-FFF2-40B4-BE49-F238E27FC236}">
                <a16:creationId xmlns:a16="http://schemas.microsoft.com/office/drawing/2014/main" id="{00000000-0008-0000-0100-00007A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7" name="Line 2161">
            <a:extLst>
              <a:ext uri="{FF2B5EF4-FFF2-40B4-BE49-F238E27FC236}">
                <a16:creationId xmlns:a16="http://schemas.microsoft.com/office/drawing/2014/main" id="{00000000-0008-0000-0100-00007B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8" name="Line 2162">
            <a:extLst>
              <a:ext uri="{FF2B5EF4-FFF2-40B4-BE49-F238E27FC236}">
                <a16:creationId xmlns:a16="http://schemas.microsoft.com/office/drawing/2014/main" id="{00000000-0008-0000-0100-00007C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9" name="Line 2163">
            <a:extLst>
              <a:ext uri="{FF2B5EF4-FFF2-40B4-BE49-F238E27FC236}">
                <a16:creationId xmlns:a16="http://schemas.microsoft.com/office/drawing/2014/main" id="{00000000-0008-0000-0100-00007D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10" name="Line 2164">
            <a:extLst>
              <a:ext uri="{FF2B5EF4-FFF2-40B4-BE49-F238E27FC236}">
                <a16:creationId xmlns:a16="http://schemas.microsoft.com/office/drawing/2014/main" id="{00000000-0008-0000-0100-00007E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6" name="Group 2165">
          <a:extLst>
            <a:ext uri="{FF2B5EF4-FFF2-40B4-BE49-F238E27FC236}">
              <a16:creationId xmlns:a16="http://schemas.microsoft.com/office/drawing/2014/main" id="{00000000-0008-0000-0100-00005A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99" name="Line 2166">
            <a:extLst>
              <a:ext uri="{FF2B5EF4-FFF2-40B4-BE49-F238E27FC236}">
                <a16:creationId xmlns:a16="http://schemas.microsoft.com/office/drawing/2014/main" id="{00000000-0008-0000-0100-000073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0" name="Line 2167">
            <a:extLst>
              <a:ext uri="{FF2B5EF4-FFF2-40B4-BE49-F238E27FC236}">
                <a16:creationId xmlns:a16="http://schemas.microsoft.com/office/drawing/2014/main" id="{00000000-0008-0000-0100-000074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1" name="Line 2168">
            <a:extLst>
              <a:ext uri="{FF2B5EF4-FFF2-40B4-BE49-F238E27FC236}">
                <a16:creationId xmlns:a16="http://schemas.microsoft.com/office/drawing/2014/main" id="{00000000-0008-0000-0100-000075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2" name="Line 2169">
            <a:extLst>
              <a:ext uri="{FF2B5EF4-FFF2-40B4-BE49-F238E27FC236}">
                <a16:creationId xmlns:a16="http://schemas.microsoft.com/office/drawing/2014/main" id="{00000000-0008-0000-0100-000076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3" name="Line 2170">
            <a:extLst>
              <a:ext uri="{FF2B5EF4-FFF2-40B4-BE49-F238E27FC236}">
                <a16:creationId xmlns:a16="http://schemas.microsoft.com/office/drawing/2014/main" id="{00000000-0008-0000-0100-000077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304" name="Line 2171">
            <a:extLst>
              <a:ext uri="{FF2B5EF4-FFF2-40B4-BE49-F238E27FC236}">
                <a16:creationId xmlns:a16="http://schemas.microsoft.com/office/drawing/2014/main" id="{00000000-0008-0000-0100-000078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7" name="Group 2172">
          <a:extLst>
            <a:ext uri="{FF2B5EF4-FFF2-40B4-BE49-F238E27FC236}">
              <a16:creationId xmlns:a16="http://schemas.microsoft.com/office/drawing/2014/main" id="{00000000-0008-0000-0100-00005B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93" name="Line 2173">
            <a:extLst>
              <a:ext uri="{FF2B5EF4-FFF2-40B4-BE49-F238E27FC236}">
                <a16:creationId xmlns:a16="http://schemas.microsoft.com/office/drawing/2014/main" id="{00000000-0008-0000-0100-00006D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4" name="Line 2174">
            <a:extLst>
              <a:ext uri="{FF2B5EF4-FFF2-40B4-BE49-F238E27FC236}">
                <a16:creationId xmlns:a16="http://schemas.microsoft.com/office/drawing/2014/main" id="{00000000-0008-0000-0100-00006E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5" name="Line 2175">
            <a:extLst>
              <a:ext uri="{FF2B5EF4-FFF2-40B4-BE49-F238E27FC236}">
                <a16:creationId xmlns:a16="http://schemas.microsoft.com/office/drawing/2014/main" id="{00000000-0008-0000-0100-00006F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6" name="Line 2176">
            <a:extLst>
              <a:ext uri="{FF2B5EF4-FFF2-40B4-BE49-F238E27FC236}">
                <a16:creationId xmlns:a16="http://schemas.microsoft.com/office/drawing/2014/main" id="{00000000-0008-0000-0100-000070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7" name="Line 2177">
            <a:extLst>
              <a:ext uri="{FF2B5EF4-FFF2-40B4-BE49-F238E27FC236}">
                <a16:creationId xmlns:a16="http://schemas.microsoft.com/office/drawing/2014/main" id="{00000000-0008-0000-0100-000071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8" name="Line 2178">
            <a:extLst>
              <a:ext uri="{FF2B5EF4-FFF2-40B4-BE49-F238E27FC236}">
                <a16:creationId xmlns:a16="http://schemas.microsoft.com/office/drawing/2014/main" id="{00000000-0008-0000-0100-000072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8" name="Group 2179">
          <a:extLst>
            <a:ext uri="{FF2B5EF4-FFF2-40B4-BE49-F238E27FC236}">
              <a16:creationId xmlns:a16="http://schemas.microsoft.com/office/drawing/2014/main" id="{00000000-0008-0000-0100-00005C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87" name="Line 2180">
            <a:extLst>
              <a:ext uri="{FF2B5EF4-FFF2-40B4-BE49-F238E27FC236}">
                <a16:creationId xmlns:a16="http://schemas.microsoft.com/office/drawing/2014/main" id="{00000000-0008-0000-0100-000067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8" name="Line 2181">
            <a:extLst>
              <a:ext uri="{FF2B5EF4-FFF2-40B4-BE49-F238E27FC236}">
                <a16:creationId xmlns:a16="http://schemas.microsoft.com/office/drawing/2014/main" id="{00000000-0008-0000-0100-000068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9" name="Line 2182">
            <a:extLst>
              <a:ext uri="{FF2B5EF4-FFF2-40B4-BE49-F238E27FC236}">
                <a16:creationId xmlns:a16="http://schemas.microsoft.com/office/drawing/2014/main" id="{00000000-0008-0000-0100-000069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0" name="Line 2183">
            <a:extLst>
              <a:ext uri="{FF2B5EF4-FFF2-40B4-BE49-F238E27FC236}">
                <a16:creationId xmlns:a16="http://schemas.microsoft.com/office/drawing/2014/main" id="{00000000-0008-0000-0100-00006A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1" name="Line 2184">
            <a:extLst>
              <a:ext uri="{FF2B5EF4-FFF2-40B4-BE49-F238E27FC236}">
                <a16:creationId xmlns:a16="http://schemas.microsoft.com/office/drawing/2014/main" id="{00000000-0008-0000-0100-00006B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92" name="Line 2185">
            <a:extLst>
              <a:ext uri="{FF2B5EF4-FFF2-40B4-BE49-F238E27FC236}">
                <a16:creationId xmlns:a16="http://schemas.microsoft.com/office/drawing/2014/main" id="{00000000-0008-0000-0100-00006C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89" name="Group 2186">
          <a:extLst>
            <a:ext uri="{FF2B5EF4-FFF2-40B4-BE49-F238E27FC236}">
              <a16:creationId xmlns:a16="http://schemas.microsoft.com/office/drawing/2014/main" id="{00000000-0008-0000-0100-00005D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81" name="Line 2187">
            <a:extLst>
              <a:ext uri="{FF2B5EF4-FFF2-40B4-BE49-F238E27FC236}">
                <a16:creationId xmlns:a16="http://schemas.microsoft.com/office/drawing/2014/main" id="{00000000-0008-0000-0100-000061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2" name="Line 2188">
            <a:extLst>
              <a:ext uri="{FF2B5EF4-FFF2-40B4-BE49-F238E27FC236}">
                <a16:creationId xmlns:a16="http://schemas.microsoft.com/office/drawing/2014/main" id="{00000000-0008-0000-0100-000062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3" name="Line 2189">
            <a:extLst>
              <a:ext uri="{FF2B5EF4-FFF2-40B4-BE49-F238E27FC236}">
                <a16:creationId xmlns:a16="http://schemas.microsoft.com/office/drawing/2014/main" id="{00000000-0008-0000-0100-000063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4" name="Line 2190">
            <a:extLst>
              <a:ext uri="{FF2B5EF4-FFF2-40B4-BE49-F238E27FC236}">
                <a16:creationId xmlns:a16="http://schemas.microsoft.com/office/drawing/2014/main" id="{00000000-0008-0000-0100-000064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5" name="Line 2191">
            <a:extLst>
              <a:ext uri="{FF2B5EF4-FFF2-40B4-BE49-F238E27FC236}">
                <a16:creationId xmlns:a16="http://schemas.microsoft.com/office/drawing/2014/main" id="{00000000-0008-0000-0100-000065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6" name="Line 2192">
            <a:extLst>
              <a:ext uri="{FF2B5EF4-FFF2-40B4-BE49-F238E27FC236}">
                <a16:creationId xmlns:a16="http://schemas.microsoft.com/office/drawing/2014/main" id="{00000000-0008-0000-0100-000066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0" name="Group 2193">
          <a:extLst>
            <a:ext uri="{FF2B5EF4-FFF2-40B4-BE49-F238E27FC236}">
              <a16:creationId xmlns:a16="http://schemas.microsoft.com/office/drawing/2014/main" id="{00000000-0008-0000-0100-00005E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75" name="Line 2194">
            <a:extLst>
              <a:ext uri="{FF2B5EF4-FFF2-40B4-BE49-F238E27FC236}">
                <a16:creationId xmlns:a16="http://schemas.microsoft.com/office/drawing/2014/main" id="{00000000-0008-0000-0100-00005B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6" name="Line 2195">
            <a:extLst>
              <a:ext uri="{FF2B5EF4-FFF2-40B4-BE49-F238E27FC236}">
                <a16:creationId xmlns:a16="http://schemas.microsoft.com/office/drawing/2014/main" id="{00000000-0008-0000-0100-00005C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7" name="Line 2196">
            <a:extLst>
              <a:ext uri="{FF2B5EF4-FFF2-40B4-BE49-F238E27FC236}">
                <a16:creationId xmlns:a16="http://schemas.microsoft.com/office/drawing/2014/main" id="{00000000-0008-0000-0100-00005D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8" name="Line 2197">
            <a:extLst>
              <a:ext uri="{FF2B5EF4-FFF2-40B4-BE49-F238E27FC236}">
                <a16:creationId xmlns:a16="http://schemas.microsoft.com/office/drawing/2014/main" id="{00000000-0008-0000-0100-00005E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9" name="Line 2198">
            <a:extLst>
              <a:ext uri="{FF2B5EF4-FFF2-40B4-BE49-F238E27FC236}">
                <a16:creationId xmlns:a16="http://schemas.microsoft.com/office/drawing/2014/main" id="{00000000-0008-0000-0100-00005F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80" name="Line 2199">
            <a:extLst>
              <a:ext uri="{FF2B5EF4-FFF2-40B4-BE49-F238E27FC236}">
                <a16:creationId xmlns:a16="http://schemas.microsoft.com/office/drawing/2014/main" id="{00000000-0008-0000-0100-000060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1" name="Group 2200">
          <a:extLst>
            <a:ext uri="{FF2B5EF4-FFF2-40B4-BE49-F238E27FC236}">
              <a16:creationId xmlns:a16="http://schemas.microsoft.com/office/drawing/2014/main" id="{00000000-0008-0000-0100-00005F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69" name="Line 2201">
            <a:extLst>
              <a:ext uri="{FF2B5EF4-FFF2-40B4-BE49-F238E27FC236}">
                <a16:creationId xmlns:a16="http://schemas.microsoft.com/office/drawing/2014/main" id="{00000000-0008-0000-0100-000055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0" name="Line 2202">
            <a:extLst>
              <a:ext uri="{FF2B5EF4-FFF2-40B4-BE49-F238E27FC236}">
                <a16:creationId xmlns:a16="http://schemas.microsoft.com/office/drawing/2014/main" id="{00000000-0008-0000-0100-000056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1" name="Line 2203">
            <a:extLst>
              <a:ext uri="{FF2B5EF4-FFF2-40B4-BE49-F238E27FC236}">
                <a16:creationId xmlns:a16="http://schemas.microsoft.com/office/drawing/2014/main" id="{00000000-0008-0000-0100-000057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2" name="Line 2204">
            <a:extLst>
              <a:ext uri="{FF2B5EF4-FFF2-40B4-BE49-F238E27FC236}">
                <a16:creationId xmlns:a16="http://schemas.microsoft.com/office/drawing/2014/main" id="{00000000-0008-0000-0100-000058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3" name="Line 2205">
            <a:extLst>
              <a:ext uri="{FF2B5EF4-FFF2-40B4-BE49-F238E27FC236}">
                <a16:creationId xmlns:a16="http://schemas.microsoft.com/office/drawing/2014/main" id="{00000000-0008-0000-0100-000059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74" name="Line 2206">
            <a:extLst>
              <a:ext uri="{FF2B5EF4-FFF2-40B4-BE49-F238E27FC236}">
                <a16:creationId xmlns:a16="http://schemas.microsoft.com/office/drawing/2014/main" id="{00000000-0008-0000-0100-00005A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2" name="Group 2207">
          <a:extLst>
            <a:ext uri="{FF2B5EF4-FFF2-40B4-BE49-F238E27FC236}">
              <a16:creationId xmlns:a16="http://schemas.microsoft.com/office/drawing/2014/main" id="{00000000-0008-0000-0100-000060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63" name="Line 2208">
            <a:extLst>
              <a:ext uri="{FF2B5EF4-FFF2-40B4-BE49-F238E27FC236}">
                <a16:creationId xmlns:a16="http://schemas.microsoft.com/office/drawing/2014/main" id="{00000000-0008-0000-0100-00004F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4" name="Line 2209">
            <a:extLst>
              <a:ext uri="{FF2B5EF4-FFF2-40B4-BE49-F238E27FC236}">
                <a16:creationId xmlns:a16="http://schemas.microsoft.com/office/drawing/2014/main" id="{00000000-0008-0000-0100-000050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5" name="Line 2210">
            <a:extLst>
              <a:ext uri="{FF2B5EF4-FFF2-40B4-BE49-F238E27FC236}">
                <a16:creationId xmlns:a16="http://schemas.microsoft.com/office/drawing/2014/main" id="{00000000-0008-0000-0100-000051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6" name="Line 2211">
            <a:extLst>
              <a:ext uri="{FF2B5EF4-FFF2-40B4-BE49-F238E27FC236}">
                <a16:creationId xmlns:a16="http://schemas.microsoft.com/office/drawing/2014/main" id="{00000000-0008-0000-0100-000052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7" name="Line 2212">
            <a:extLst>
              <a:ext uri="{FF2B5EF4-FFF2-40B4-BE49-F238E27FC236}">
                <a16:creationId xmlns:a16="http://schemas.microsoft.com/office/drawing/2014/main" id="{00000000-0008-0000-0100-000053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8" name="Line 2213">
            <a:extLst>
              <a:ext uri="{FF2B5EF4-FFF2-40B4-BE49-F238E27FC236}">
                <a16:creationId xmlns:a16="http://schemas.microsoft.com/office/drawing/2014/main" id="{00000000-0008-0000-0100-000054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3" name="Group 2214">
          <a:extLst>
            <a:ext uri="{FF2B5EF4-FFF2-40B4-BE49-F238E27FC236}">
              <a16:creationId xmlns:a16="http://schemas.microsoft.com/office/drawing/2014/main" id="{00000000-0008-0000-0100-000061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57" name="Line 2215">
            <a:extLst>
              <a:ext uri="{FF2B5EF4-FFF2-40B4-BE49-F238E27FC236}">
                <a16:creationId xmlns:a16="http://schemas.microsoft.com/office/drawing/2014/main" id="{00000000-0008-0000-0100-000049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8" name="Line 2216">
            <a:extLst>
              <a:ext uri="{FF2B5EF4-FFF2-40B4-BE49-F238E27FC236}">
                <a16:creationId xmlns:a16="http://schemas.microsoft.com/office/drawing/2014/main" id="{00000000-0008-0000-0100-00004A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9" name="Line 2217">
            <a:extLst>
              <a:ext uri="{FF2B5EF4-FFF2-40B4-BE49-F238E27FC236}">
                <a16:creationId xmlns:a16="http://schemas.microsoft.com/office/drawing/2014/main" id="{00000000-0008-0000-0100-00004B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0" name="Line 2218">
            <a:extLst>
              <a:ext uri="{FF2B5EF4-FFF2-40B4-BE49-F238E27FC236}">
                <a16:creationId xmlns:a16="http://schemas.microsoft.com/office/drawing/2014/main" id="{00000000-0008-0000-0100-00004C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1" name="Line 2219">
            <a:extLst>
              <a:ext uri="{FF2B5EF4-FFF2-40B4-BE49-F238E27FC236}">
                <a16:creationId xmlns:a16="http://schemas.microsoft.com/office/drawing/2014/main" id="{00000000-0008-0000-0100-00004D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62" name="Line 2220">
            <a:extLst>
              <a:ext uri="{FF2B5EF4-FFF2-40B4-BE49-F238E27FC236}">
                <a16:creationId xmlns:a16="http://schemas.microsoft.com/office/drawing/2014/main" id="{00000000-0008-0000-0100-00004E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4" name="Group 2221">
          <a:extLst>
            <a:ext uri="{FF2B5EF4-FFF2-40B4-BE49-F238E27FC236}">
              <a16:creationId xmlns:a16="http://schemas.microsoft.com/office/drawing/2014/main" id="{00000000-0008-0000-0100-000062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51" name="Line 2222">
            <a:extLst>
              <a:ext uri="{FF2B5EF4-FFF2-40B4-BE49-F238E27FC236}">
                <a16:creationId xmlns:a16="http://schemas.microsoft.com/office/drawing/2014/main" id="{00000000-0008-0000-0100-000043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2" name="Line 2223">
            <a:extLst>
              <a:ext uri="{FF2B5EF4-FFF2-40B4-BE49-F238E27FC236}">
                <a16:creationId xmlns:a16="http://schemas.microsoft.com/office/drawing/2014/main" id="{00000000-0008-0000-0100-000044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3" name="Line 2224">
            <a:extLst>
              <a:ext uri="{FF2B5EF4-FFF2-40B4-BE49-F238E27FC236}">
                <a16:creationId xmlns:a16="http://schemas.microsoft.com/office/drawing/2014/main" id="{00000000-0008-0000-0100-000045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4" name="Line 2225">
            <a:extLst>
              <a:ext uri="{FF2B5EF4-FFF2-40B4-BE49-F238E27FC236}">
                <a16:creationId xmlns:a16="http://schemas.microsoft.com/office/drawing/2014/main" id="{00000000-0008-0000-0100-000046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5" name="Line 2226">
            <a:extLst>
              <a:ext uri="{FF2B5EF4-FFF2-40B4-BE49-F238E27FC236}">
                <a16:creationId xmlns:a16="http://schemas.microsoft.com/office/drawing/2014/main" id="{00000000-0008-0000-0100-000047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6" name="Line 2227">
            <a:extLst>
              <a:ext uri="{FF2B5EF4-FFF2-40B4-BE49-F238E27FC236}">
                <a16:creationId xmlns:a16="http://schemas.microsoft.com/office/drawing/2014/main" id="{00000000-0008-0000-0100-000048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5" name="Group 2228">
          <a:extLst>
            <a:ext uri="{FF2B5EF4-FFF2-40B4-BE49-F238E27FC236}">
              <a16:creationId xmlns:a16="http://schemas.microsoft.com/office/drawing/2014/main" id="{00000000-0008-0000-0100-000063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45" name="Line 2229">
            <a:extLst>
              <a:ext uri="{FF2B5EF4-FFF2-40B4-BE49-F238E27FC236}">
                <a16:creationId xmlns:a16="http://schemas.microsoft.com/office/drawing/2014/main" id="{00000000-0008-0000-0100-00003D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6" name="Line 2230">
            <a:extLst>
              <a:ext uri="{FF2B5EF4-FFF2-40B4-BE49-F238E27FC236}">
                <a16:creationId xmlns:a16="http://schemas.microsoft.com/office/drawing/2014/main" id="{00000000-0008-0000-0100-00003E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7" name="Line 2231">
            <a:extLst>
              <a:ext uri="{FF2B5EF4-FFF2-40B4-BE49-F238E27FC236}">
                <a16:creationId xmlns:a16="http://schemas.microsoft.com/office/drawing/2014/main" id="{00000000-0008-0000-0100-00003F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8" name="Line 2232">
            <a:extLst>
              <a:ext uri="{FF2B5EF4-FFF2-40B4-BE49-F238E27FC236}">
                <a16:creationId xmlns:a16="http://schemas.microsoft.com/office/drawing/2014/main" id="{00000000-0008-0000-0100-000040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9" name="Line 2233">
            <a:extLst>
              <a:ext uri="{FF2B5EF4-FFF2-40B4-BE49-F238E27FC236}">
                <a16:creationId xmlns:a16="http://schemas.microsoft.com/office/drawing/2014/main" id="{00000000-0008-0000-0100-000041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50" name="Line 2234">
            <a:extLst>
              <a:ext uri="{FF2B5EF4-FFF2-40B4-BE49-F238E27FC236}">
                <a16:creationId xmlns:a16="http://schemas.microsoft.com/office/drawing/2014/main" id="{00000000-0008-0000-0100-000042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6" name="Group 2235">
          <a:extLst>
            <a:ext uri="{FF2B5EF4-FFF2-40B4-BE49-F238E27FC236}">
              <a16:creationId xmlns:a16="http://schemas.microsoft.com/office/drawing/2014/main" id="{00000000-0008-0000-0100-000064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39" name="Line 2236">
            <a:extLst>
              <a:ext uri="{FF2B5EF4-FFF2-40B4-BE49-F238E27FC236}">
                <a16:creationId xmlns:a16="http://schemas.microsoft.com/office/drawing/2014/main" id="{00000000-0008-0000-0100-000037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0" name="Line 2237">
            <a:extLst>
              <a:ext uri="{FF2B5EF4-FFF2-40B4-BE49-F238E27FC236}">
                <a16:creationId xmlns:a16="http://schemas.microsoft.com/office/drawing/2014/main" id="{00000000-0008-0000-0100-000038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1" name="Line 2238">
            <a:extLst>
              <a:ext uri="{FF2B5EF4-FFF2-40B4-BE49-F238E27FC236}">
                <a16:creationId xmlns:a16="http://schemas.microsoft.com/office/drawing/2014/main" id="{00000000-0008-0000-0100-000039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2" name="Line 2239">
            <a:extLst>
              <a:ext uri="{FF2B5EF4-FFF2-40B4-BE49-F238E27FC236}">
                <a16:creationId xmlns:a16="http://schemas.microsoft.com/office/drawing/2014/main" id="{00000000-0008-0000-0100-00003A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3" name="Line 2240">
            <a:extLst>
              <a:ext uri="{FF2B5EF4-FFF2-40B4-BE49-F238E27FC236}">
                <a16:creationId xmlns:a16="http://schemas.microsoft.com/office/drawing/2014/main" id="{00000000-0008-0000-0100-00003B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44" name="Line 2241">
            <a:extLst>
              <a:ext uri="{FF2B5EF4-FFF2-40B4-BE49-F238E27FC236}">
                <a16:creationId xmlns:a16="http://schemas.microsoft.com/office/drawing/2014/main" id="{00000000-0008-0000-0100-00003C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7" name="Group 2242">
          <a:extLst>
            <a:ext uri="{FF2B5EF4-FFF2-40B4-BE49-F238E27FC236}">
              <a16:creationId xmlns:a16="http://schemas.microsoft.com/office/drawing/2014/main" id="{00000000-0008-0000-0100-000065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33" name="Line 2243">
            <a:extLst>
              <a:ext uri="{FF2B5EF4-FFF2-40B4-BE49-F238E27FC236}">
                <a16:creationId xmlns:a16="http://schemas.microsoft.com/office/drawing/2014/main" id="{00000000-0008-0000-0100-000031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4" name="Line 2244">
            <a:extLst>
              <a:ext uri="{FF2B5EF4-FFF2-40B4-BE49-F238E27FC236}">
                <a16:creationId xmlns:a16="http://schemas.microsoft.com/office/drawing/2014/main" id="{00000000-0008-0000-0100-000032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5" name="Line 2245">
            <a:extLst>
              <a:ext uri="{FF2B5EF4-FFF2-40B4-BE49-F238E27FC236}">
                <a16:creationId xmlns:a16="http://schemas.microsoft.com/office/drawing/2014/main" id="{00000000-0008-0000-0100-000033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6" name="Line 2246">
            <a:extLst>
              <a:ext uri="{FF2B5EF4-FFF2-40B4-BE49-F238E27FC236}">
                <a16:creationId xmlns:a16="http://schemas.microsoft.com/office/drawing/2014/main" id="{00000000-0008-0000-0100-000034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7" name="Line 2247">
            <a:extLst>
              <a:ext uri="{FF2B5EF4-FFF2-40B4-BE49-F238E27FC236}">
                <a16:creationId xmlns:a16="http://schemas.microsoft.com/office/drawing/2014/main" id="{00000000-0008-0000-0100-000035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8" name="Line 2248">
            <a:extLst>
              <a:ext uri="{FF2B5EF4-FFF2-40B4-BE49-F238E27FC236}">
                <a16:creationId xmlns:a16="http://schemas.microsoft.com/office/drawing/2014/main" id="{00000000-0008-0000-0100-000036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8" name="Group 2249">
          <a:extLst>
            <a:ext uri="{FF2B5EF4-FFF2-40B4-BE49-F238E27FC236}">
              <a16:creationId xmlns:a16="http://schemas.microsoft.com/office/drawing/2014/main" id="{00000000-0008-0000-0100-000066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27" name="Line 2250">
            <a:extLst>
              <a:ext uri="{FF2B5EF4-FFF2-40B4-BE49-F238E27FC236}">
                <a16:creationId xmlns:a16="http://schemas.microsoft.com/office/drawing/2014/main" id="{00000000-0008-0000-0100-00002B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8" name="Line 2251">
            <a:extLst>
              <a:ext uri="{FF2B5EF4-FFF2-40B4-BE49-F238E27FC236}">
                <a16:creationId xmlns:a16="http://schemas.microsoft.com/office/drawing/2014/main" id="{00000000-0008-0000-0100-00002C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9" name="Line 2252">
            <a:extLst>
              <a:ext uri="{FF2B5EF4-FFF2-40B4-BE49-F238E27FC236}">
                <a16:creationId xmlns:a16="http://schemas.microsoft.com/office/drawing/2014/main" id="{00000000-0008-0000-0100-00002D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0" name="Line 2253">
            <a:extLst>
              <a:ext uri="{FF2B5EF4-FFF2-40B4-BE49-F238E27FC236}">
                <a16:creationId xmlns:a16="http://schemas.microsoft.com/office/drawing/2014/main" id="{00000000-0008-0000-0100-00002E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1" name="Line 2254">
            <a:extLst>
              <a:ext uri="{FF2B5EF4-FFF2-40B4-BE49-F238E27FC236}">
                <a16:creationId xmlns:a16="http://schemas.microsoft.com/office/drawing/2014/main" id="{00000000-0008-0000-0100-00002F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32" name="Line 2255">
            <a:extLst>
              <a:ext uri="{FF2B5EF4-FFF2-40B4-BE49-F238E27FC236}">
                <a16:creationId xmlns:a16="http://schemas.microsoft.com/office/drawing/2014/main" id="{00000000-0008-0000-0100-000030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399" name="Group 2256">
          <a:extLst>
            <a:ext uri="{FF2B5EF4-FFF2-40B4-BE49-F238E27FC236}">
              <a16:creationId xmlns:a16="http://schemas.microsoft.com/office/drawing/2014/main" id="{00000000-0008-0000-0100-000067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21" name="Line 2257">
            <a:extLst>
              <a:ext uri="{FF2B5EF4-FFF2-40B4-BE49-F238E27FC236}">
                <a16:creationId xmlns:a16="http://schemas.microsoft.com/office/drawing/2014/main" id="{00000000-0008-0000-0100-000025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2" name="Line 2258">
            <a:extLst>
              <a:ext uri="{FF2B5EF4-FFF2-40B4-BE49-F238E27FC236}">
                <a16:creationId xmlns:a16="http://schemas.microsoft.com/office/drawing/2014/main" id="{00000000-0008-0000-0100-000026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3" name="Line 2259">
            <a:extLst>
              <a:ext uri="{FF2B5EF4-FFF2-40B4-BE49-F238E27FC236}">
                <a16:creationId xmlns:a16="http://schemas.microsoft.com/office/drawing/2014/main" id="{00000000-0008-0000-0100-000027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4" name="Line 2260">
            <a:extLst>
              <a:ext uri="{FF2B5EF4-FFF2-40B4-BE49-F238E27FC236}">
                <a16:creationId xmlns:a16="http://schemas.microsoft.com/office/drawing/2014/main" id="{00000000-0008-0000-0100-000028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5" name="Line 2261">
            <a:extLst>
              <a:ext uri="{FF2B5EF4-FFF2-40B4-BE49-F238E27FC236}">
                <a16:creationId xmlns:a16="http://schemas.microsoft.com/office/drawing/2014/main" id="{00000000-0008-0000-0100-000029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6" name="Line 2262">
            <a:extLst>
              <a:ext uri="{FF2B5EF4-FFF2-40B4-BE49-F238E27FC236}">
                <a16:creationId xmlns:a16="http://schemas.microsoft.com/office/drawing/2014/main" id="{00000000-0008-0000-0100-00002A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0" name="Group 2263">
          <a:extLst>
            <a:ext uri="{FF2B5EF4-FFF2-40B4-BE49-F238E27FC236}">
              <a16:creationId xmlns:a16="http://schemas.microsoft.com/office/drawing/2014/main" id="{00000000-0008-0000-0100-000068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15" name="Line 2264">
            <a:extLst>
              <a:ext uri="{FF2B5EF4-FFF2-40B4-BE49-F238E27FC236}">
                <a16:creationId xmlns:a16="http://schemas.microsoft.com/office/drawing/2014/main" id="{00000000-0008-0000-0100-00001F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6" name="Line 2265">
            <a:extLst>
              <a:ext uri="{FF2B5EF4-FFF2-40B4-BE49-F238E27FC236}">
                <a16:creationId xmlns:a16="http://schemas.microsoft.com/office/drawing/2014/main" id="{00000000-0008-0000-0100-000020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7" name="Line 2266">
            <a:extLst>
              <a:ext uri="{FF2B5EF4-FFF2-40B4-BE49-F238E27FC236}">
                <a16:creationId xmlns:a16="http://schemas.microsoft.com/office/drawing/2014/main" id="{00000000-0008-0000-0100-000021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8" name="Line 2267">
            <a:extLst>
              <a:ext uri="{FF2B5EF4-FFF2-40B4-BE49-F238E27FC236}">
                <a16:creationId xmlns:a16="http://schemas.microsoft.com/office/drawing/2014/main" id="{00000000-0008-0000-0100-000022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9" name="Line 2268">
            <a:extLst>
              <a:ext uri="{FF2B5EF4-FFF2-40B4-BE49-F238E27FC236}">
                <a16:creationId xmlns:a16="http://schemas.microsoft.com/office/drawing/2014/main" id="{00000000-0008-0000-0100-000023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20" name="Line 2269">
            <a:extLst>
              <a:ext uri="{FF2B5EF4-FFF2-40B4-BE49-F238E27FC236}">
                <a16:creationId xmlns:a16="http://schemas.microsoft.com/office/drawing/2014/main" id="{00000000-0008-0000-0100-000024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1" name="Group 2270">
          <a:extLst>
            <a:ext uri="{FF2B5EF4-FFF2-40B4-BE49-F238E27FC236}">
              <a16:creationId xmlns:a16="http://schemas.microsoft.com/office/drawing/2014/main" id="{00000000-0008-0000-0100-000069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09" name="Line 2271">
            <a:extLst>
              <a:ext uri="{FF2B5EF4-FFF2-40B4-BE49-F238E27FC236}">
                <a16:creationId xmlns:a16="http://schemas.microsoft.com/office/drawing/2014/main" id="{00000000-0008-0000-0100-000019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0" name="Line 2272">
            <a:extLst>
              <a:ext uri="{FF2B5EF4-FFF2-40B4-BE49-F238E27FC236}">
                <a16:creationId xmlns:a16="http://schemas.microsoft.com/office/drawing/2014/main" id="{00000000-0008-0000-0100-00001A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1" name="Line 2273">
            <a:extLst>
              <a:ext uri="{FF2B5EF4-FFF2-40B4-BE49-F238E27FC236}">
                <a16:creationId xmlns:a16="http://schemas.microsoft.com/office/drawing/2014/main" id="{00000000-0008-0000-0100-00001B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2" name="Line 2274">
            <a:extLst>
              <a:ext uri="{FF2B5EF4-FFF2-40B4-BE49-F238E27FC236}">
                <a16:creationId xmlns:a16="http://schemas.microsoft.com/office/drawing/2014/main" id="{00000000-0008-0000-0100-00001C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3" name="Line 2275">
            <a:extLst>
              <a:ext uri="{FF2B5EF4-FFF2-40B4-BE49-F238E27FC236}">
                <a16:creationId xmlns:a16="http://schemas.microsoft.com/office/drawing/2014/main" id="{00000000-0008-0000-0100-00001D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14" name="Line 2276">
            <a:extLst>
              <a:ext uri="{FF2B5EF4-FFF2-40B4-BE49-F238E27FC236}">
                <a16:creationId xmlns:a16="http://schemas.microsoft.com/office/drawing/2014/main" id="{00000000-0008-0000-0100-00001E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2" name="Group 2277">
          <a:extLst>
            <a:ext uri="{FF2B5EF4-FFF2-40B4-BE49-F238E27FC236}">
              <a16:creationId xmlns:a16="http://schemas.microsoft.com/office/drawing/2014/main" id="{00000000-0008-0000-0100-00006A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203" name="Line 2278">
            <a:extLst>
              <a:ext uri="{FF2B5EF4-FFF2-40B4-BE49-F238E27FC236}">
                <a16:creationId xmlns:a16="http://schemas.microsoft.com/office/drawing/2014/main" id="{00000000-0008-0000-0100-000013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4" name="Line 2279">
            <a:extLst>
              <a:ext uri="{FF2B5EF4-FFF2-40B4-BE49-F238E27FC236}">
                <a16:creationId xmlns:a16="http://schemas.microsoft.com/office/drawing/2014/main" id="{00000000-0008-0000-0100-000014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5" name="Line 2280">
            <a:extLst>
              <a:ext uri="{FF2B5EF4-FFF2-40B4-BE49-F238E27FC236}">
                <a16:creationId xmlns:a16="http://schemas.microsoft.com/office/drawing/2014/main" id="{00000000-0008-0000-0100-000015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6" name="Line 2281">
            <a:extLst>
              <a:ext uri="{FF2B5EF4-FFF2-40B4-BE49-F238E27FC236}">
                <a16:creationId xmlns:a16="http://schemas.microsoft.com/office/drawing/2014/main" id="{00000000-0008-0000-0100-000016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7" name="Line 2282">
            <a:extLst>
              <a:ext uri="{FF2B5EF4-FFF2-40B4-BE49-F238E27FC236}">
                <a16:creationId xmlns:a16="http://schemas.microsoft.com/office/drawing/2014/main" id="{00000000-0008-0000-0100-000017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8" name="Line 2283">
            <a:extLst>
              <a:ext uri="{FF2B5EF4-FFF2-40B4-BE49-F238E27FC236}">
                <a16:creationId xmlns:a16="http://schemas.microsoft.com/office/drawing/2014/main" id="{00000000-0008-0000-0100-000018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3" name="Group 2284">
          <a:extLst>
            <a:ext uri="{FF2B5EF4-FFF2-40B4-BE49-F238E27FC236}">
              <a16:creationId xmlns:a16="http://schemas.microsoft.com/office/drawing/2014/main" id="{00000000-0008-0000-0100-00006B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97" name="Line 2285">
            <a:extLst>
              <a:ext uri="{FF2B5EF4-FFF2-40B4-BE49-F238E27FC236}">
                <a16:creationId xmlns:a16="http://schemas.microsoft.com/office/drawing/2014/main" id="{00000000-0008-0000-0100-00000D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8" name="Line 2286">
            <a:extLst>
              <a:ext uri="{FF2B5EF4-FFF2-40B4-BE49-F238E27FC236}">
                <a16:creationId xmlns:a16="http://schemas.microsoft.com/office/drawing/2014/main" id="{00000000-0008-0000-0100-00000E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9" name="Line 2287">
            <a:extLst>
              <a:ext uri="{FF2B5EF4-FFF2-40B4-BE49-F238E27FC236}">
                <a16:creationId xmlns:a16="http://schemas.microsoft.com/office/drawing/2014/main" id="{00000000-0008-0000-0100-00000F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0" name="Line 2288">
            <a:extLst>
              <a:ext uri="{FF2B5EF4-FFF2-40B4-BE49-F238E27FC236}">
                <a16:creationId xmlns:a16="http://schemas.microsoft.com/office/drawing/2014/main" id="{00000000-0008-0000-0100-000010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1" name="Line 2289">
            <a:extLst>
              <a:ext uri="{FF2B5EF4-FFF2-40B4-BE49-F238E27FC236}">
                <a16:creationId xmlns:a16="http://schemas.microsoft.com/office/drawing/2014/main" id="{00000000-0008-0000-0100-000011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202" name="Line 2290">
            <a:extLst>
              <a:ext uri="{FF2B5EF4-FFF2-40B4-BE49-F238E27FC236}">
                <a16:creationId xmlns:a16="http://schemas.microsoft.com/office/drawing/2014/main" id="{00000000-0008-0000-0100-000012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4" name="Group 2291">
          <a:extLst>
            <a:ext uri="{FF2B5EF4-FFF2-40B4-BE49-F238E27FC236}">
              <a16:creationId xmlns:a16="http://schemas.microsoft.com/office/drawing/2014/main" id="{00000000-0008-0000-0100-00006C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91" name="Line 2292">
            <a:extLst>
              <a:ext uri="{FF2B5EF4-FFF2-40B4-BE49-F238E27FC236}">
                <a16:creationId xmlns:a16="http://schemas.microsoft.com/office/drawing/2014/main" id="{00000000-0008-0000-0100-000007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2" name="Line 2293">
            <a:extLst>
              <a:ext uri="{FF2B5EF4-FFF2-40B4-BE49-F238E27FC236}">
                <a16:creationId xmlns:a16="http://schemas.microsoft.com/office/drawing/2014/main" id="{00000000-0008-0000-0100-000008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3" name="Line 2294">
            <a:extLst>
              <a:ext uri="{FF2B5EF4-FFF2-40B4-BE49-F238E27FC236}">
                <a16:creationId xmlns:a16="http://schemas.microsoft.com/office/drawing/2014/main" id="{00000000-0008-0000-0100-000009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4" name="Line 2295">
            <a:extLst>
              <a:ext uri="{FF2B5EF4-FFF2-40B4-BE49-F238E27FC236}">
                <a16:creationId xmlns:a16="http://schemas.microsoft.com/office/drawing/2014/main" id="{00000000-0008-0000-0100-00000A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5" name="Line 2296">
            <a:extLst>
              <a:ext uri="{FF2B5EF4-FFF2-40B4-BE49-F238E27FC236}">
                <a16:creationId xmlns:a16="http://schemas.microsoft.com/office/drawing/2014/main" id="{00000000-0008-0000-0100-00000B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6" name="Line 2297">
            <a:extLst>
              <a:ext uri="{FF2B5EF4-FFF2-40B4-BE49-F238E27FC236}">
                <a16:creationId xmlns:a16="http://schemas.microsoft.com/office/drawing/2014/main" id="{00000000-0008-0000-0100-00000C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5" name="Group 2298">
          <a:extLst>
            <a:ext uri="{FF2B5EF4-FFF2-40B4-BE49-F238E27FC236}">
              <a16:creationId xmlns:a16="http://schemas.microsoft.com/office/drawing/2014/main" id="{00000000-0008-0000-0100-00006D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85" name="Line 2299">
            <a:extLst>
              <a:ext uri="{FF2B5EF4-FFF2-40B4-BE49-F238E27FC236}">
                <a16:creationId xmlns:a16="http://schemas.microsoft.com/office/drawing/2014/main" id="{00000000-0008-0000-0100-000001A1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6" name="Line 2300">
            <a:extLst>
              <a:ext uri="{FF2B5EF4-FFF2-40B4-BE49-F238E27FC236}">
                <a16:creationId xmlns:a16="http://schemas.microsoft.com/office/drawing/2014/main" id="{00000000-0008-0000-0100-000002A1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7" name="Line 2301">
            <a:extLst>
              <a:ext uri="{FF2B5EF4-FFF2-40B4-BE49-F238E27FC236}">
                <a16:creationId xmlns:a16="http://schemas.microsoft.com/office/drawing/2014/main" id="{00000000-0008-0000-0100-000003A1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8" name="Line 2302">
            <a:extLst>
              <a:ext uri="{FF2B5EF4-FFF2-40B4-BE49-F238E27FC236}">
                <a16:creationId xmlns:a16="http://schemas.microsoft.com/office/drawing/2014/main" id="{00000000-0008-0000-0100-000004A1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9" name="Line 2303">
            <a:extLst>
              <a:ext uri="{FF2B5EF4-FFF2-40B4-BE49-F238E27FC236}">
                <a16:creationId xmlns:a16="http://schemas.microsoft.com/office/drawing/2014/main" id="{00000000-0008-0000-0100-000005A1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90" name="Line 2304">
            <a:extLst>
              <a:ext uri="{FF2B5EF4-FFF2-40B4-BE49-F238E27FC236}">
                <a16:creationId xmlns:a16="http://schemas.microsoft.com/office/drawing/2014/main" id="{00000000-0008-0000-0100-000006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6" name="Group 2305">
          <a:extLst>
            <a:ext uri="{FF2B5EF4-FFF2-40B4-BE49-F238E27FC236}">
              <a16:creationId xmlns:a16="http://schemas.microsoft.com/office/drawing/2014/main" id="{00000000-0008-0000-0100-00006E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79" name="Line 2306">
            <a:extLst>
              <a:ext uri="{FF2B5EF4-FFF2-40B4-BE49-F238E27FC236}">
                <a16:creationId xmlns:a16="http://schemas.microsoft.com/office/drawing/2014/main" id="{00000000-0008-0000-0100-0000FB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0" name="Line 2307">
            <a:extLst>
              <a:ext uri="{FF2B5EF4-FFF2-40B4-BE49-F238E27FC236}">
                <a16:creationId xmlns:a16="http://schemas.microsoft.com/office/drawing/2014/main" id="{00000000-0008-0000-0100-0000FC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1" name="Line 2308">
            <a:extLst>
              <a:ext uri="{FF2B5EF4-FFF2-40B4-BE49-F238E27FC236}">
                <a16:creationId xmlns:a16="http://schemas.microsoft.com/office/drawing/2014/main" id="{00000000-0008-0000-0100-0000FD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2" name="Line 2309">
            <a:extLst>
              <a:ext uri="{FF2B5EF4-FFF2-40B4-BE49-F238E27FC236}">
                <a16:creationId xmlns:a16="http://schemas.microsoft.com/office/drawing/2014/main" id="{00000000-0008-0000-0100-0000FE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3" name="Line 2310">
            <a:extLst>
              <a:ext uri="{FF2B5EF4-FFF2-40B4-BE49-F238E27FC236}">
                <a16:creationId xmlns:a16="http://schemas.microsoft.com/office/drawing/2014/main" id="{00000000-0008-0000-0100-0000FF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84" name="Line 2311">
            <a:extLst>
              <a:ext uri="{FF2B5EF4-FFF2-40B4-BE49-F238E27FC236}">
                <a16:creationId xmlns:a16="http://schemas.microsoft.com/office/drawing/2014/main" id="{00000000-0008-0000-0100-000000A1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7" name="Group 2312">
          <a:extLst>
            <a:ext uri="{FF2B5EF4-FFF2-40B4-BE49-F238E27FC236}">
              <a16:creationId xmlns:a16="http://schemas.microsoft.com/office/drawing/2014/main" id="{00000000-0008-0000-0100-00006F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73" name="Line 2313">
            <a:extLst>
              <a:ext uri="{FF2B5EF4-FFF2-40B4-BE49-F238E27FC236}">
                <a16:creationId xmlns:a16="http://schemas.microsoft.com/office/drawing/2014/main" id="{00000000-0008-0000-0100-0000F5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4" name="Line 2314">
            <a:extLst>
              <a:ext uri="{FF2B5EF4-FFF2-40B4-BE49-F238E27FC236}">
                <a16:creationId xmlns:a16="http://schemas.microsoft.com/office/drawing/2014/main" id="{00000000-0008-0000-0100-0000F6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5" name="Line 2315">
            <a:extLst>
              <a:ext uri="{FF2B5EF4-FFF2-40B4-BE49-F238E27FC236}">
                <a16:creationId xmlns:a16="http://schemas.microsoft.com/office/drawing/2014/main" id="{00000000-0008-0000-0100-0000F7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6" name="Line 2316">
            <a:extLst>
              <a:ext uri="{FF2B5EF4-FFF2-40B4-BE49-F238E27FC236}">
                <a16:creationId xmlns:a16="http://schemas.microsoft.com/office/drawing/2014/main" id="{00000000-0008-0000-0100-0000F8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7" name="Line 2317">
            <a:extLst>
              <a:ext uri="{FF2B5EF4-FFF2-40B4-BE49-F238E27FC236}">
                <a16:creationId xmlns:a16="http://schemas.microsoft.com/office/drawing/2014/main" id="{00000000-0008-0000-0100-0000F9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8" name="Line 2318">
            <a:extLst>
              <a:ext uri="{FF2B5EF4-FFF2-40B4-BE49-F238E27FC236}">
                <a16:creationId xmlns:a16="http://schemas.microsoft.com/office/drawing/2014/main" id="{00000000-0008-0000-0100-0000FA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8" name="Group 2319">
          <a:extLst>
            <a:ext uri="{FF2B5EF4-FFF2-40B4-BE49-F238E27FC236}">
              <a16:creationId xmlns:a16="http://schemas.microsoft.com/office/drawing/2014/main" id="{00000000-0008-0000-0100-000070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67" name="Line 2320">
            <a:extLst>
              <a:ext uri="{FF2B5EF4-FFF2-40B4-BE49-F238E27FC236}">
                <a16:creationId xmlns:a16="http://schemas.microsoft.com/office/drawing/2014/main" id="{00000000-0008-0000-0100-0000EF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8" name="Line 2321">
            <a:extLst>
              <a:ext uri="{FF2B5EF4-FFF2-40B4-BE49-F238E27FC236}">
                <a16:creationId xmlns:a16="http://schemas.microsoft.com/office/drawing/2014/main" id="{00000000-0008-0000-0100-0000F0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9" name="Line 2322">
            <a:extLst>
              <a:ext uri="{FF2B5EF4-FFF2-40B4-BE49-F238E27FC236}">
                <a16:creationId xmlns:a16="http://schemas.microsoft.com/office/drawing/2014/main" id="{00000000-0008-0000-0100-0000F1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0" name="Line 2323">
            <a:extLst>
              <a:ext uri="{FF2B5EF4-FFF2-40B4-BE49-F238E27FC236}">
                <a16:creationId xmlns:a16="http://schemas.microsoft.com/office/drawing/2014/main" id="{00000000-0008-0000-0100-0000F2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1" name="Line 2324">
            <a:extLst>
              <a:ext uri="{FF2B5EF4-FFF2-40B4-BE49-F238E27FC236}">
                <a16:creationId xmlns:a16="http://schemas.microsoft.com/office/drawing/2014/main" id="{00000000-0008-0000-0100-0000F3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72" name="Line 2325">
            <a:extLst>
              <a:ext uri="{FF2B5EF4-FFF2-40B4-BE49-F238E27FC236}">
                <a16:creationId xmlns:a16="http://schemas.microsoft.com/office/drawing/2014/main" id="{00000000-0008-0000-0100-0000F4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09" name="Group 2326">
          <a:extLst>
            <a:ext uri="{FF2B5EF4-FFF2-40B4-BE49-F238E27FC236}">
              <a16:creationId xmlns:a16="http://schemas.microsoft.com/office/drawing/2014/main" id="{00000000-0008-0000-0100-000071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61" name="Line 2327">
            <a:extLst>
              <a:ext uri="{FF2B5EF4-FFF2-40B4-BE49-F238E27FC236}">
                <a16:creationId xmlns:a16="http://schemas.microsoft.com/office/drawing/2014/main" id="{00000000-0008-0000-0100-0000E9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2" name="Line 2328">
            <a:extLst>
              <a:ext uri="{FF2B5EF4-FFF2-40B4-BE49-F238E27FC236}">
                <a16:creationId xmlns:a16="http://schemas.microsoft.com/office/drawing/2014/main" id="{00000000-0008-0000-0100-0000EA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3" name="Line 2329">
            <a:extLst>
              <a:ext uri="{FF2B5EF4-FFF2-40B4-BE49-F238E27FC236}">
                <a16:creationId xmlns:a16="http://schemas.microsoft.com/office/drawing/2014/main" id="{00000000-0008-0000-0100-0000EB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4" name="Line 2330">
            <a:extLst>
              <a:ext uri="{FF2B5EF4-FFF2-40B4-BE49-F238E27FC236}">
                <a16:creationId xmlns:a16="http://schemas.microsoft.com/office/drawing/2014/main" id="{00000000-0008-0000-0100-0000EC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5" name="Line 2331">
            <a:extLst>
              <a:ext uri="{FF2B5EF4-FFF2-40B4-BE49-F238E27FC236}">
                <a16:creationId xmlns:a16="http://schemas.microsoft.com/office/drawing/2014/main" id="{00000000-0008-0000-0100-0000ED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6" name="Line 2332">
            <a:extLst>
              <a:ext uri="{FF2B5EF4-FFF2-40B4-BE49-F238E27FC236}">
                <a16:creationId xmlns:a16="http://schemas.microsoft.com/office/drawing/2014/main" id="{00000000-0008-0000-0100-0000EE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0" name="Group 2333">
          <a:extLst>
            <a:ext uri="{FF2B5EF4-FFF2-40B4-BE49-F238E27FC236}">
              <a16:creationId xmlns:a16="http://schemas.microsoft.com/office/drawing/2014/main" id="{00000000-0008-0000-0100-000072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55" name="Line 2334">
            <a:extLst>
              <a:ext uri="{FF2B5EF4-FFF2-40B4-BE49-F238E27FC236}">
                <a16:creationId xmlns:a16="http://schemas.microsoft.com/office/drawing/2014/main" id="{00000000-0008-0000-0100-0000E3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6" name="Line 2335">
            <a:extLst>
              <a:ext uri="{FF2B5EF4-FFF2-40B4-BE49-F238E27FC236}">
                <a16:creationId xmlns:a16="http://schemas.microsoft.com/office/drawing/2014/main" id="{00000000-0008-0000-0100-0000E4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7" name="Line 2336">
            <a:extLst>
              <a:ext uri="{FF2B5EF4-FFF2-40B4-BE49-F238E27FC236}">
                <a16:creationId xmlns:a16="http://schemas.microsoft.com/office/drawing/2014/main" id="{00000000-0008-0000-0100-0000E5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8" name="Line 2337">
            <a:extLst>
              <a:ext uri="{FF2B5EF4-FFF2-40B4-BE49-F238E27FC236}">
                <a16:creationId xmlns:a16="http://schemas.microsoft.com/office/drawing/2014/main" id="{00000000-0008-0000-0100-0000E6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9" name="Line 2338">
            <a:extLst>
              <a:ext uri="{FF2B5EF4-FFF2-40B4-BE49-F238E27FC236}">
                <a16:creationId xmlns:a16="http://schemas.microsoft.com/office/drawing/2014/main" id="{00000000-0008-0000-0100-0000E7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60" name="Line 2339">
            <a:extLst>
              <a:ext uri="{FF2B5EF4-FFF2-40B4-BE49-F238E27FC236}">
                <a16:creationId xmlns:a16="http://schemas.microsoft.com/office/drawing/2014/main" id="{00000000-0008-0000-0100-0000E8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1" name="Group 2340">
          <a:extLst>
            <a:ext uri="{FF2B5EF4-FFF2-40B4-BE49-F238E27FC236}">
              <a16:creationId xmlns:a16="http://schemas.microsoft.com/office/drawing/2014/main" id="{00000000-0008-0000-0100-000073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49" name="Line 2341">
            <a:extLst>
              <a:ext uri="{FF2B5EF4-FFF2-40B4-BE49-F238E27FC236}">
                <a16:creationId xmlns:a16="http://schemas.microsoft.com/office/drawing/2014/main" id="{00000000-0008-0000-0100-0000DD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0" name="Line 2342">
            <a:extLst>
              <a:ext uri="{FF2B5EF4-FFF2-40B4-BE49-F238E27FC236}">
                <a16:creationId xmlns:a16="http://schemas.microsoft.com/office/drawing/2014/main" id="{00000000-0008-0000-0100-0000DE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1" name="Line 2343">
            <a:extLst>
              <a:ext uri="{FF2B5EF4-FFF2-40B4-BE49-F238E27FC236}">
                <a16:creationId xmlns:a16="http://schemas.microsoft.com/office/drawing/2014/main" id="{00000000-0008-0000-0100-0000DF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2" name="Line 2344">
            <a:extLst>
              <a:ext uri="{FF2B5EF4-FFF2-40B4-BE49-F238E27FC236}">
                <a16:creationId xmlns:a16="http://schemas.microsoft.com/office/drawing/2014/main" id="{00000000-0008-0000-0100-0000E0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3" name="Line 2345">
            <a:extLst>
              <a:ext uri="{FF2B5EF4-FFF2-40B4-BE49-F238E27FC236}">
                <a16:creationId xmlns:a16="http://schemas.microsoft.com/office/drawing/2014/main" id="{00000000-0008-0000-0100-0000E1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54" name="Line 2346">
            <a:extLst>
              <a:ext uri="{FF2B5EF4-FFF2-40B4-BE49-F238E27FC236}">
                <a16:creationId xmlns:a16="http://schemas.microsoft.com/office/drawing/2014/main" id="{00000000-0008-0000-0100-0000E2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2" name="Group 2347">
          <a:extLst>
            <a:ext uri="{FF2B5EF4-FFF2-40B4-BE49-F238E27FC236}">
              <a16:creationId xmlns:a16="http://schemas.microsoft.com/office/drawing/2014/main" id="{00000000-0008-0000-0100-000074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43" name="Line 2348">
            <a:extLst>
              <a:ext uri="{FF2B5EF4-FFF2-40B4-BE49-F238E27FC236}">
                <a16:creationId xmlns:a16="http://schemas.microsoft.com/office/drawing/2014/main" id="{00000000-0008-0000-0100-0000D7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4" name="Line 2349">
            <a:extLst>
              <a:ext uri="{FF2B5EF4-FFF2-40B4-BE49-F238E27FC236}">
                <a16:creationId xmlns:a16="http://schemas.microsoft.com/office/drawing/2014/main" id="{00000000-0008-0000-0100-0000D8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5" name="Line 2350">
            <a:extLst>
              <a:ext uri="{FF2B5EF4-FFF2-40B4-BE49-F238E27FC236}">
                <a16:creationId xmlns:a16="http://schemas.microsoft.com/office/drawing/2014/main" id="{00000000-0008-0000-0100-0000D9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6" name="Line 2351">
            <a:extLst>
              <a:ext uri="{FF2B5EF4-FFF2-40B4-BE49-F238E27FC236}">
                <a16:creationId xmlns:a16="http://schemas.microsoft.com/office/drawing/2014/main" id="{00000000-0008-0000-0100-0000DA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7" name="Line 2352">
            <a:extLst>
              <a:ext uri="{FF2B5EF4-FFF2-40B4-BE49-F238E27FC236}">
                <a16:creationId xmlns:a16="http://schemas.microsoft.com/office/drawing/2014/main" id="{00000000-0008-0000-0100-0000DB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8" name="Line 2353">
            <a:extLst>
              <a:ext uri="{FF2B5EF4-FFF2-40B4-BE49-F238E27FC236}">
                <a16:creationId xmlns:a16="http://schemas.microsoft.com/office/drawing/2014/main" id="{00000000-0008-0000-0100-0000DC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3" name="Group 2354">
          <a:extLst>
            <a:ext uri="{FF2B5EF4-FFF2-40B4-BE49-F238E27FC236}">
              <a16:creationId xmlns:a16="http://schemas.microsoft.com/office/drawing/2014/main" id="{00000000-0008-0000-0100-000075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37" name="Line 2355">
            <a:extLst>
              <a:ext uri="{FF2B5EF4-FFF2-40B4-BE49-F238E27FC236}">
                <a16:creationId xmlns:a16="http://schemas.microsoft.com/office/drawing/2014/main" id="{00000000-0008-0000-0100-0000D1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8" name="Line 2356">
            <a:extLst>
              <a:ext uri="{FF2B5EF4-FFF2-40B4-BE49-F238E27FC236}">
                <a16:creationId xmlns:a16="http://schemas.microsoft.com/office/drawing/2014/main" id="{00000000-0008-0000-0100-0000D2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9" name="Line 2357">
            <a:extLst>
              <a:ext uri="{FF2B5EF4-FFF2-40B4-BE49-F238E27FC236}">
                <a16:creationId xmlns:a16="http://schemas.microsoft.com/office/drawing/2014/main" id="{00000000-0008-0000-0100-0000D3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0" name="Line 2358">
            <a:extLst>
              <a:ext uri="{FF2B5EF4-FFF2-40B4-BE49-F238E27FC236}">
                <a16:creationId xmlns:a16="http://schemas.microsoft.com/office/drawing/2014/main" id="{00000000-0008-0000-0100-0000D4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1" name="Line 2359">
            <a:extLst>
              <a:ext uri="{FF2B5EF4-FFF2-40B4-BE49-F238E27FC236}">
                <a16:creationId xmlns:a16="http://schemas.microsoft.com/office/drawing/2014/main" id="{00000000-0008-0000-0100-0000D5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42" name="Line 2360">
            <a:extLst>
              <a:ext uri="{FF2B5EF4-FFF2-40B4-BE49-F238E27FC236}">
                <a16:creationId xmlns:a16="http://schemas.microsoft.com/office/drawing/2014/main" id="{00000000-0008-0000-0100-0000D6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4" name="Group 2361">
          <a:extLst>
            <a:ext uri="{FF2B5EF4-FFF2-40B4-BE49-F238E27FC236}">
              <a16:creationId xmlns:a16="http://schemas.microsoft.com/office/drawing/2014/main" id="{00000000-0008-0000-0100-000076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31" name="Line 2362">
            <a:extLst>
              <a:ext uri="{FF2B5EF4-FFF2-40B4-BE49-F238E27FC236}">
                <a16:creationId xmlns:a16="http://schemas.microsoft.com/office/drawing/2014/main" id="{00000000-0008-0000-0100-0000CB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2" name="Line 2363">
            <a:extLst>
              <a:ext uri="{FF2B5EF4-FFF2-40B4-BE49-F238E27FC236}">
                <a16:creationId xmlns:a16="http://schemas.microsoft.com/office/drawing/2014/main" id="{00000000-0008-0000-0100-0000CC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3" name="Line 2364">
            <a:extLst>
              <a:ext uri="{FF2B5EF4-FFF2-40B4-BE49-F238E27FC236}">
                <a16:creationId xmlns:a16="http://schemas.microsoft.com/office/drawing/2014/main" id="{00000000-0008-0000-0100-0000CD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4" name="Line 2365">
            <a:extLst>
              <a:ext uri="{FF2B5EF4-FFF2-40B4-BE49-F238E27FC236}">
                <a16:creationId xmlns:a16="http://schemas.microsoft.com/office/drawing/2014/main" id="{00000000-0008-0000-0100-0000CE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5" name="Line 2366">
            <a:extLst>
              <a:ext uri="{FF2B5EF4-FFF2-40B4-BE49-F238E27FC236}">
                <a16:creationId xmlns:a16="http://schemas.microsoft.com/office/drawing/2014/main" id="{00000000-0008-0000-0100-0000CF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6" name="Line 2367">
            <a:extLst>
              <a:ext uri="{FF2B5EF4-FFF2-40B4-BE49-F238E27FC236}">
                <a16:creationId xmlns:a16="http://schemas.microsoft.com/office/drawing/2014/main" id="{00000000-0008-0000-0100-0000D0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5" name="Group 2368">
          <a:extLst>
            <a:ext uri="{FF2B5EF4-FFF2-40B4-BE49-F238E27FC236}">
              <a16:creationId xmlns:a16="http://schemas.microsoft.com/office/drawing/2014/main" id="{00000000-0008-0000-0100-000077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25" name="Line 2369">
            <a:extLst>
              <a:ext uri="{FF2B5EF4-FFF2-40B4-BE49-F238E27FC236}">
                <a16:creationId xmlns:a16="http://schemas.microsoft.com/office/drawing/2014/main" id="{00000000-0008-0000-0100-0000C5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6" name="Line 2370">
            <a:extLst>
              <a:ext uri="{FF2B5EF4-FFF2-40B4-BE49-F238E27FC236}">
                <a16:creationId xmlns:a16="http://schemas.microsoft.com/office/drawing/2014/main" id="{00000000-0008-0000-0100-0000C6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7" name="Line 2371">
            <a:extLst>
              <a:ext uri="{FF2B5EF4-FFF2-40B4-BE49-F238E27FC236}">
                <a16:creationId xmlns:a16="http://schemas.microsoft.com/office/drawing/2014/main" id="{00000000-0008-0000-0100-0000C7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8" name="Line 2372">
            <a:extLst>
              <a:ext uri="{FF2B5EF4-FFF2-40B4-BE49-F238E27FC236}">
                <a16:creationId xmlns:a16="http://schemas.microsoft.com/office/drawing/2014/main" id="{00000000-0008-0000-0100-0000C8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9" name="Line 2373">
            <a:extLst>
              <a:ext uri="{FF2B5EF4-FFF2-40B4-BE49-F238E27FC236}">
                <a16:creationId xmlns:a16="http://schemas.microsoft.com/office/drawing/2014/main" id="{00000000-0008-0000-0100-0000C9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30" name="Line 2374">
            <a:extLst>
              <a:ext uri="{FF2B5EF4-FFF2-40B4-BE49-F238E27FC236}">
                <a16:creationId xmlns:a16="http://schemas.microsoft.com/office/drawing/2014/main" id="{00000000-0008-0000-0100-0000CA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6" name="Group 2375">
          <a:extLst>
            <a:ext uri="{FF2B5EF4-FFF2-40B4-BE49-F238E27FC236}">
              <a16:creationId xmlns:a16="http://schemas.microsoft.com/office/drawing/2014/main" id="{00000000-0008-0000-0100-000078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19" name="Line 2376">
            <a:extLst>
              <a:ext uri="{FF2B5EF4-FFF2-40B4-BE49-F238E27FC236}">
                <a16:creationId xmlns:a16="http://schemas.microsoft.com/office/drawing/2014/main" id="{00000000-0008-0000-0100-0000BF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0" name="Line 2377">
            <a:extLst>
              <a:ext uri="{FF2B5EF4-FFF2-40B4-BE49-F238E27FC236}">
                <a16:creationId xmlns:a16="http://schemas.microsoft.com/office/drawing/2014/main" id="{00000000-0008-0000-0100-0000C0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1" name="Line 2378">
            <a:extLst>
              <a:ext uri="{FF2B5EF4-FFF2-40B4-BE49-F238E27FC236}">
                <a16:creationId xmlns:a16="http://schemas.microsoft.com/office/drawing/2014/main" id="{00000000-0008-0000-0100-0000C1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2" name="Line 2379">
            <a:extLst>
              <a:ext uri="{FF2B5EF4-FFF2-40B4-BE49-F238E27FC236}">
                <a16:creationId xmlns:a16="http://schemas.microsoft.com/office/drawing/2014/main" id="{00000000-0008-0000-0100-0000C2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3" name="Line 2380">
            <a:extLst>
              <a:ext uri="{FF2B5EF4-FFF2-40B4-BE49-F238E27FC236}">
                <a16:creationId xmlns:a16="http://schemas.microsoft.com/office/drawing/2014/main" id="{00000000-0008-0000-0100-0000C3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24" name="Line 2381">
            <a:extLst>
              <a:ext uri="{FF2B5EF4-FFF2-40B4-BE49-F238E27FC236}">
                <a16:creationId xmlns:a16="http://schemas.microsoft.com/office/drawing/2014/main" id="{00000000-0008-0000-0100-0000C4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7" name="Group 2382">
          <a:extLst>
            <a:ext uri="{FF2B5EF4-FFF2-40B4-BE49-F238E27FC236}">
              <a16:creationId xmlns:a16="http://schemas.microsoft.com/office/drawing/2014/main" id="{00000000-0008-0000-0100-000079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13" name="Line 2383">
            <a:extLst>
              <a:ext uri="{FF2B5EF4-FFF2-40B4-BE49-F238E27FC236}">
                <a16:creationId xmlns:a16="http://schemas.microsoft.com/office/drawing/2014/main" id="{00000000-0008-0000-0100-0000B9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4" name="Line 2384">
            <a:extLst>
              <a:ext uri="{FF2B5EF4-FFF2-40B4-BE49-F238E27FC236}">
                <a16:creationId xmlns:a16="http://schemas.microsoft.com/office/drawing/2014/main" id="{00000000-0008-0000-0100-0000BA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5" name="Line 2385">
            <a:extLst>
              <a:ext uri="{FF2B5EF4-FFF2-40B4-BE49-F238E27FC236}">
                <a16:creationId xmlns:a16="http://schemas.microsoft.com/office/drawing/2014/main" id="{00000000-0008-0000-0100-0000BB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6" name="Line 2386">
            <a:extLst>
              <a:ext uri="{FF2B5EF4-FFF2-40B4-BE49-F238E27FC236}">
                <a16:creationId xmlns:a16="http://schemas.microsoft.com/office/drawing/2014/main" id="{00000000-0008-0000-0100-0000BC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7" name="Line 2387">
            <a:extLst>
              <a:ext uri="{FF2B5EF4-FFF2-40B4-BE49-F238E27FC236}">
                <a16:creationId xmlns:a16="http://schemas.microsoft.com/office/drawing/2014/main" id="{00000000-0008-0000-0100-0000BD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8" name="Line 2388">
            <a:extLst>
              <a:ext uri="{FF2B5EF4-FFF2-40B4-BE49-F238E27FC236}">
                <a16:creationId xmlns:a16="http://schemas.microsoft.com/office/drawing/2014/main" id="{00000000-0008-0000-0100-0000BE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8" name="Group 2389">
          <a:extLst>
            <a:ext uri="{FF2B5EF4-FFF2-40B4-BE49-F238E27FC236}">
              <a16:creationId xmlns:a16="http://schemas.microsoft.com/office/drawing/2014/main" id="{00000000-0008-0000-0100-00007A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07" name="Line 2390">
            <a:extLst>
              <a:ext uri="{FF2B5EF4-FFF2-40B4-BE49-F238E27FC236}">
                <a16:creationId xmlns:a16="http://schemas.microsoft.com/office/drawing/2014/main" id="{00000000-0008-0000-0100-0000B3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8" name="Line 2391">
            <a:extLst>
              <a:ext uri="{FF2B5EF4-FFF2-40B4-BE49-F238E27FC236}">
                <a16:creationId xmlns:a16="http://schemas.microsoft.com/office/drawing/2014/main" id="{00000000-0008-0000-0100-0000B4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9" name="Line 2392">
            <a:extLst>
              <a:ext uri="{FF2B5EF4-FFF2-40B4-BE49-F238E27FC236}">
                <a16:creationId xmlns:a16="http://schemas.microsoft.com/office/drawing/2014/main" id="{00000000-0008-0000-0100-0000B5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0" name="Line 2393">
            <a:extLst>
              <a:ext uri="{FF2B5EF4-FFF2-40B4-BE49-F238E27FC236}">
                <a16:creationId xmlns:a16="http://schemas.microsoft.com/office/drawing/2014/main" id="{00000000-0008-0000-0100-0000B6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1" name="Line 2394">
            <a:extLst>
              <a:ext uri="{FF2B5EF4-FFF2-40B4-BE49-F238E27FC236}">
                <a16:creationId xmlns:a16="http://schemas.microsoft.com/office/drawing/2014/main" id="{00000000-0008-0000-0100-0000B7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12" name="Line 2395">
            <a:extLst>
              <a:ext uri="{FF2B5EF4-FFF2-40B4-BE49-F238E27FC236}">
                <a16:creationId xmlns:a16="http://schemas.microsoft.com/office/drawing/2014/main" id="{00000000-0008-0000-0100-0000B8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19" name="Group 2396">
          <a:extLst>
            <a:ext uri="{FF2B5EF4-FFF2-40B4-BE49-F238E27FC236}">
              <a16:creationId xmlns:a16="http://schemas.microsoft.com/office/drawing/2014/main" id="{00000000-0008-0000-0100-00007B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101" name="Line 2397">
            <a:extLst>
              <a:ext uri="{FF2B5EF4-FFF2-40B4-BE49-F238E27FC236}">
                <a16:creationId xmlns:a16="http://schemas.microsoft.com/office/drawing/2014/main" id="{00000000-0008-0000-0100-0000AD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2" name="Line 2398">
            <a:extLst>
              <a:ext uri="{FF2B5EF4-FFF2-40B4-BE49-F238E27FC236}">
                <a16:creationId xmlns:a16="http://schemas.microsoft.com/office/drawing/2014/main" id="{00000000-0008-0000-0100-0000AE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3" name="Line 2399">
            <a:extLst>
              <a:ext uri="{FF2B5EF4-FFF2-40B4-BE49-F238E27FC236}">
                <a16:creationId xmlns:a16="http://schemas.microsoft.com/office/drawing/2014/main" id="{00000000-0008-0000-0100-0000AF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4" name="Line 2400">
            <a:extLst>
              <a:ext uri="{FF2B5EF4-FFF2-40B4-BE49-F238E27FC236}">
                <a16:creationId xmlns:a16="http://schemas.microsoft.com/office/drawing/2014/main" id="{00000000-0008-0000-0100-0000B0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5" name="Line 2401">
            <a:extLst>
              <a:ext uri="{FF2B5EF4-FFF2-40B4-BE49-F238E27FC236}">
                <a16:creationId xmlns:a16="http://schemas.microsoft.com/office/drawing/2014/main" id="{00000000-0008-0000-0100-0000B1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6" name="Line 2402">
            <a:extLst>
              <a:ext uri="{FF2B5EF4-FFF2-40B4-BE49-F238E27FC236}">
                <a16:creationId xmlns:a16="http://schemas.microsoft.com/office/drawing/2014/main" id="{00000000-0008-0000-0100-0000B2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0" name="Group 2403">
          <a:extLst>
            <a:ext uri="{FF2B5EF4-FFF2-40B4-BE49-F238E27FC236}">
              <a16:creationId xmlns:a16="http://schemas.microsoft.com/office/drawing/2014/main" id="{00000000-0008-0000-0100-00007C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95" name="Line 2404">
            <a:extLst>
              <a:ext uri="{FF2B5EF4-FFF2-40B4-BE49-F238E27FC236}">
                <a16:creationId xmlns:a16="http://schemas.microsoft.com/office/drawing/2014/main" id="{00000000-0008-0000-0100-0000A7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6" name="Line 2405">
            <a:extLst>
              <a:ext uri="{FF2B5EF4-FFF2-40B4-BE49-F238E27FC236}">
                <a16:creationId xmlns:a16="http://schemas.microsoft.com/office/drawing/2014/main" id="{00000000-0008-0000-0100-0000A8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7" name="Line 2406">
            <a:extLst>
              <a:ext uri="{FF2B5EF4-FFF2-40B4-BE49-F238E27FC236}">
                <a16:creationId xmlns:a16="http://schemas.microsoft.com/office/drawing/2014/main" id="{00000000-0008-0000-0100-0000A9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8" name="Line 2407">
            <a:extLst>
              <a:ext uri="{FF2B5EF4-FFF2-40B4-BE49-F238E27FC236}">
                <a16:creationId xmlns:a16="http://schemas.microsoft.com/office/drawing/2014/main" id="{00000000-0008-0000-0100-0000AA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9" name="Line 2408">
            <a:extLst>
              <a:ext uri="{FF2B5EF4-FFF2-40B4-BE49-F238E27FC236}">
                <a16:creationId xmlns:a16="http://schemas.microsoft.com/office/drawing/2014/main" id="{00000000-0008-0000-0100-0000AB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100" name="Line 2409">
            <a:extLst>
              <a:ext uri="{FF2B5EF4-FFF2-40B4-BE49-F238E27FC236}">
                <a16:creationId xmlns:a16="http://schemas.microsoft.com/office/drawing/2014/main" id="{00000000-0008-0000-0100-0000AC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1" name="Group 2410">
          <a:extLst>
            <a:ext uri="{FF2B5EF4-FFF2-40B4-BE49-F238E27FC236}">
              <a16:creationId xmlns:a16="http://schemas.microsoft.com/office/drawing/2014/main" id="{00000000-0008-0000-0100-00007D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89" name="Line 2411">
            <a:extLst>
              <a:ext uri="{FF2B5EF4-FFF2-40B4-BE49-F238E27FC236}">
                <a16:creationId xmlns:a16="http://schemas.microsoft.com/office/drawing/2014/main" id="{00000000-0008-0000-0100-0000A1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0" name="Line 2412">
            <a:extLst>
              <a:ext uri="{FF2B5EF4-FFF2-40B4-BE49-F238E27FC236}">
                <a16:creationId xmlns:a16="http://schemas.microsoft.com/office/drawing/2014/main" id="{00000000-0008-0000-0100-0000A2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1" name="Line 2413">
            <a:extLst>
              <a:ext uri="{FF2B5EF4-FFF2-40B4-BE49-F238E27FC236}">
                <a16:creationId xmlns:a16="http://schemas.microsoft.com/office/drawing/2014/main" id="{00000000-0008-0000-0100-0000A3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2" name="Line 2414">
            <a:extLst>
              <a:ext uri="{FF2B5EF4-FFF2-40B4-BE49-F238E27FC236}">
                <a16:creationId xmlns:a16="http://schemas.microsoft.com/office/drawing/2014/main" id="{00000000-0008-0000-0100-0000A4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3" name="Line 2415">
            <a:extLst>
              <a:ext uri="{FF2B5EF4-FFF2-40B4-BE49-F238E27FC236}">
                <a16:creationId xmlns:a16="http://schemas.microsoft.com/office/drawing/2014/main" id="{00000000-0008-0000-0100-0000A5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94" name="Line 2416">
            <a:extLst>
              <a:ext uri="{FF2B5EF4-FFF2-40B4-BE49-F238E27FC236}">
                <a16:creationId xmlns:a16="http://schemas.microsoft.com/office/drawing/2014/main" id="{00000000-0008-0000-0100-0000A6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2" name="Group 2417">
          <a:extLst>
            <a:ext uri="{FF2B5EF4-FFF2-40B4-BE49-F238E27FC236}">
              <a16:creationId xmlns:a16="http://schemas.microsoft.com/office/drawing/2014/main" id="{00000000-0008-0000-0100-00007E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83" name="Line 2418">
            <a:extLst>
              <a:ext uri="{FF2B5EF4-FFF2-40B4-BE49-F238E27FC236}">
                <a16:creationId xmlns:a16="http://schemas.microsoft.com/office/drawing/2014/main" id="{00000000-0008-0000-0100-00009B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4" name="Line 2419">
            <a:extLst>
              <a:ext uri="{FF2B5EF4-FFF2-40B4-BE49-F238E27FC236}">
                <a16:creationId xmlns:a16="http://schemas.microsoft.com/office/drawing/2014/main" id="{00000000-0008-0000-0100-00009C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5" name="Line 2420">
            <a:extLst>
              <a:ext uri="{FF2B5EF4-FFF2-40B4-BE49-F238E27FC236}">
                <a16:creationId xmlns:a16="http://schemas.microsoft.com/office/drawing/2014/main" id="{00000000-0008-0000-0100-00009D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6" name="Line 2421">
            <a:extLst>
              <a:ext uri="{FF2B5EF4-FFF2-40B4-BE49-F238E27FC236}">
                <a16:creationId xmlns:a16="http://schemas.microsoft.com/office/drawing/2014/main" id="{00000000-0008-0000-0100-00009E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7" name="Line 2422">
            <a:extLst>
              <a:ext uri="{FF2B5EF4-FFF2-40B4-BE49-F238E27FC236}">
                <a16:creationId xmlns:a16="http://schemas.microsoft.com/office/drawing/2014/main" id="{00000000-0008-0000-0100-00009F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8" name="Line 2423">
            <a:extLst>
              <a:ext uri="{FF2B5EF4-FFF2-40B4-BE49-F238E27FC236}">
                <a16:creationId xmlns:a16="http://schemas.microsoft.com/office/drawing/2014/main" id="{00000000-0008-0000-0100-0000A0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3" name="Group 2424">
          <a:extLst>
            <a:ext uri="{FF2B5EF4-FFF2-40B4-BE49-F238E27FC236}">
              <a16:creationId xmlns:a16="http://schemas.microsoft.com/office/drawing/2014/main" id="{00000000-0008-0000-0100-00007F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77" name="Line 2425">
            <a:extLst>
              <a:ext uri="{FF2B5EF4-FFF2-40B4-BE49-F238E27FC236}">
                <a16:creationId xmlns:a16="http://schemas.microsoft.com/office/drawing/2014/main" id="{00000000-0008-0000-0100-000095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8" name="Line 2426">
            <a:extLst>
              <a:ext uri="{FF2B5EF4-FFF2-40B4-BE49-F238E27FC236}">
                <a16:creationId xmlns:a16="http://schemas.microsoft.com/office/drawing/2014/main" id="{00000000-0008-0000-0100-000096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9" name="Line 2427">
            <a:extLst>
              <a:ext uri="{FF2B5EF4-FFF2-40B4-BE49-F238E27FC236}">
                <a16:creationId xmlns:a16="http://schemas.microsoft.com/office/drawing/2014/main" id="{00000000-0008-0000-0100-000097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0" name="Line 2428">
            <a:extLst>
              <a:ext uri="{FF2B5EF4-FFF2-40B4-BE49-F238E27FC236}">
                <a16:creationId xmlns:a16="http://schemas.microsoft.com/office/drawing/2014/main" id="{00000000-0008-0000-0100-000098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1" name="Line 2429">
            <a:extLst>
              <a:ext uri="{FF2B5EF4-FFF2-40B4-BE49-F238E27FC236}">
                <a16:creationId xmlns:a16="http://schemas.microsoft.com/office/drawing/2014/main" id="{00000000-0008-0000-0100-000099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82" name="Line 2430">
            <a:extLst>
              <a:ext uri="{FF2B5EF4-FFF2-40B4-BE49-F238E27FC236}">
                <a16:creationId xmlns:a16="http://schemas.microsoft.com/office/drawing/2014/main" id="{00000000-0008-0000-0100-00009A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4" name="Group 2431">
          <a:extLst>
            <a:ext uri="{FF2B5EF4-FFF2-40B4-BE49-F238E27FC236}">
              <a16:creationId xmlns:a16="http://schemas.microsoft.com/office/drawing/2014/main" id="{00000000-0008-0000-0100-000080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71" name="Line 2432">
            <a:extLst>
              <a:ext uri="{FF2B5EF4-FFF2-40B4-BE49-F238E27FC236}">
                <a16:creationId xmlns:a16="http://schemas.microsoft.com/office/drawing/2014/main" id="{00000000-0008-0000-0100-00008F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2" name="Line 2433">
            <a:extLst>
              <a:ext uri="{FF2B5EF4-FFF2-40B4-BE49-F238E27FC236}">
                <a16:creationId xmlns:a16="http://schemas.microsoft.com/office/drawing/2014/main" id="{00000000-0008-0000-0100-000090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3" name="Line 2434">
            <a:extLst>
              <a:ext uri="{FF2B5EF4-FFF2-40B4-BE49-F238E27FC236}">
                <a16:creationId xmlns:a16="http://schemas.microsoft.com/office/drawing/2014/main" id="{00000000-0008-0000-0100-000091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4" name="Line 2435">
            <a:extLst>
              <a:ext uri="{FF2B5EF4-FFF2-40B4-BE49-F238E27FC236}">
                <a16:creationId xmlns:a16="http://schemas.microsoft.com/office/drawing/2014/main" id="{00000000-0008-0000-0100-000092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5" name="Line 2436">
            <a:extLst>
              <a:ext uri="{FF2B5EF4-FFF2-40B4-BE49-F238E27FC236}">
                <a16:creationId xmlns:a16="http://schemas.microsoft.com/office/drawing/2014/main" id="{00000000-0008-0000-0100-000093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6" name="Line 2437">
            <a:extLst>
              <a:ext uri="{FF2B5EF4-FFF2-40B4-BE49-F238E27FC236}">
                <a16:creationId xmlns:a16="http://schemas.microsoft.com/office/drawing/2014/main" id="{00000000-0008-0000-0100-000094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5" name="Group 2438">
          <a:extLst>
            <a:ext uri="{FF2B5EF4-FFF2-40B4-BE49-F238E27FC236}">
              <a16:creationId xmlns:a16="http://schemas.microsoft.com/office/drawing/2014/main" id="{00000000-0008-0000-0100-000081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65" name="Line 2439">
            <a:extLst>
              <a:ext uri="{FF2B5EF4-FFF2-40B4-BE49-F238E27FC236}">
                <a16:creationId xmlns:a16="http://schemas.microsoft.com/office/drawing/2014/main" id="{00000000-0008-0000-0100-000089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6" name="Line 2440">
            <a:extLst>
              <a:ext uri="{FF2B5EF4-FFF2-40B4-BE49-F238E27FC236}">
                <a16:creationId xmlns:a16="http://schemas.microsoft.com/office/drawing/2014/main" id="{00000000-0008-0000-0100-00008A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7" name="Line 2441">
            <a:extLst>
              <a:ext uri="{FF2B5EF4-FFF2-40B4-BE49-F238E27FC236}">
                <a16:creationId xmlns:a16="http://schemas.microsoft.com/office/drawing/2014/main" id="{00000000-0008-0000-0100-00008B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8" name="Line 2442">
            <a:extLst>
              <a:ext uri="{FF2B5EF4-FFF2-40B4-BE49-F238E27FC236}">
                <a16:creationId xmlns:a16="http://schemas.microsoft.com/office/drawing/2014/main" id="{00000000-0008-0000-0100-00008C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9" name="Line 2443">
            <a:extLst>
              <a:ext uri="{FF2B5EF4-FFF2-40B4-BE49-F238E27FC236}">
                <a16:creationId xmlns:a16="http://schemas.microsoft.com/office/drawing/2014/main" id="{00000000-0008-0000-0100-00008D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70" name="Line 2444">
            <a:extLst>
              <a:ext uri="{FF2B5EF4-FFF2-40B4-BE49-F238E27FC236}">
                <a16:creationId xmlns:a16="http://schemas.microsoft.com/office/drawing/2014/main" id="{00000000-0008-0000-0100-00008E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6" name="Group 2445">
          <a:extLst>
            <a:ext uri="{FF2B5EF4-FFF2-40B4-BE49-F238E27FC236}">
              <a16:creationId xmlns:a16="http://schemas.microsoft.com/office/drawing/2014/main" id="{00000000-0008-0000-0100-000082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59" name="Line 2446">
            <a:extLst>
              <a:ext uri="{FF2B5EF4-FFF2-40B4-BE49-F238E27FC236}">
                <a16:creationId xmlns:a16="http://schemas.microsoft.com/office/drawing/2014/main" id="{00000000-0008-0000-0100-000083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0" name="Line 2447">
            <a:extLst>
              <a:ext uri="{FF2B5EF4-FFF2-40B4-BE49-F238E27FC236}">
                <a16:creationId xmlns:a16="http://schemas.microsoft.com/office/drawing/2014/main" id="{00000000-0008-0000-0100-000084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1" name="Line 2448">
            <a:extLst>
              <a:ext uri="{FF2B5EF4-FFF2-40B4-BE49-F238E27FC236}">
                <a16:creationId xmlns:a16="http://schemas.microsoft.com/office/drawing/2014/main" id="{00000000-0008-0000-0100-000085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2" name="Line 2449">
            <a:extLst>
              <a:ext uri="{FF2B5EF4-FFF2-40B4-BE49-F238E27FC236}">
                <a16:creationId xmlns:a16="http://schemas.microsoft.com/office/drawing/2014/main" id="{00000000-0008-0000-0100-000086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3" name="Line 2450">
            <a:extLst>
              <a:ext uri="{FF2B5EF4-FFF2-40B4-BE49-F238E27FC236}">
                <a16:creationId xmlns:a16="http://schemas.microsoft.com/office/drawing/2014/main" id="{00000000-0008-0000-0100-000087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64" name="Line 2451">
            <a:extLst>
              <a:ext uri="{FF2B5EF4-FFF2-40B4-BE49-F238E27FC236}">
                <a16:creationId xmlns:a16="http://schemas.microsoft.com/office/drawing/2014/main" id="{00000000-0008-0000-0100-000088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7" name="Group 2452">
          <a:extLst>
            <a:ext uri="{FF2B5EF4-FFF2-40B4-BE49-F238E27FC236}">
              <a16:creationId xmlns:a16="http://schemas.microsoft.com/office/drawing/2014/main" id="{00000000-0008-0000-0100-000083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53" name="Line 2453">
            <a:extLst>
              <a:ext uri="{FF2B5EF4-FFF2-40B4-BE49-F238E27FC236}">
                <a16:creationId xmlns:a16="http://schemas.microsoft.com/office/drawing/2014/main" id="{00000000-0008-0000-0100-00007D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4" name="Line 2454">
            <a:extLst>
              <a:ext uri="{FF2B5EF4-FFF2-40B4-BE49-F238E27FC236}">
                <a16:creationId xmlns:a16="http://schemas.microsoft.com/office/drawing/2014/main" id="{00000000-0008-0000-0100-00007E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5" name="Line 2455">
            <a:extLst>
              <a:ext uri="{FF2B5EF4-FFF2-40B4-BE49-F238E27FC236}">
                <a16:creationId xmlns:a16="http://schemas.microsoft.com/office/drawing/2014/main" id="{00000000-0008-0000-0100-00007F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6" name="Line 2456">
            <a:extLst>
              <a:ext uri="{FF2B5EF4-FFF2-40B4-BE49-F238E27FC236}">
                <a16:creationId xmlns:a16="http://schemas.microsoft.com/office/drawing/2014/main" id="{00000000-0008-0000-0100-000080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7" name="Line 2457">
            <a:extLst>
              <a:ext uri="{FF2B5EF4-FFF2-40B4-BE49-F238E27FC236}">
                <a16:creationId xmlns:a16="http://schemas.microsoft.com/office/drawing/2014/main" id="{00000000-0008-0000-0100-000081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8" name="Line 2458">
            <a:extLst>
              <a:ext uri="{FF2B5EF4-FFF2-40B4-BE49-F238E27FC236}">
                <a16:creationId xmlns:a16="http://schemas.microsoft.com/office/drawing/2014/main" id="{00000000-0008-0000-0100-000082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8" name="Group 2459">
          <a:extLst>
            <a:ext uri="{FF2B5EF4-FFF2-40B4-BE49-F238E27FC236}">
              <a16:creationId xmlns:a16="http://schemas.microsoft.com/office/drawing/2014/main" id="{00000000-0008-0000-0100-000084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47" name="Line 2460">
            <a:extLst>
              <a:ext uri="{FF2B5EF4-FFF2-40B4-BE49-F238E27FC236}">
                <a16:creationId xmlns:a16="http://schemas.microsoft.com/office/drawing/2014/main" id="{00000000-0008-0000-0100-000077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8" name="Line 2461">
            <a:extLst>
              <a:ext uri="{FF2B5EF4-FFF2-40B4-BE49-F238E27FC236}">
                <a16:creationId xmlns:a16="http://schemas.microsoft.com/office/drawing/2014/main" id="{00000000-0008-0000-0100-000078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9" name="Line 2462">
            <a:extLst>
              <a:ext uri="{FF2B5EF4-FFF2-40B4-BE49-F238E27FC236}">
                <a16:creationId xmlns:a16="http://schemas.microsoft.com/office/drawing/2014/main" id="{00000000-0008-0000-0100-000079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0" name="Line 2463">
            <a:extLst>
              <a:ext uri="{FF2B5EF4-FFF2-40B4-BE49-F238E27FC236}">
                <a16:creationId xmlns:a16="http://schemas.microsoft.com/office/drawing/2014/main" id="{00000000-0008-0000-0100-00007A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1" name="Line 2464">
            <a:extLst>
              <a:ext uri="{FF2B5EF4-FFF2-40B4-BE49-F238E27FC236}">
                <a16:creationId xmlns:a16="http://schemas.microsoft.com/office/drawing/2014/main" id="{00000000-0008-0000-0100-00007B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52" name="Line 2465">
            <a:extLst>
              <a:ext uri="{FF2B5EF4-FFF2-40B4-BE49-F238E27FC236}">
                <a16:creationId xmlns:a16="http://schemas.microsoft.com/office/drawing/2014/main" id="{00000000-0008-0000-0100-00007C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29" name="Group 2466">
          <a:extLst>
            <a:ext uri="{FF2B5EF4-FFF2-40B4-BE49-F238E27FC236}">
              <a16:creationId xmlns:a16="http://schemas.microsoft.com/office/drawing/2014/main" id="{00000000-0008-0000-0100-000085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41" name="Line 2467">
            <a:extLst>
              <a:ext uri="{FF2B5EF4-FFF2-40B4-BE49-F238E27FC236}">
                <a16:creationId xmlns:a16="http://schemas.microsoft.com/office/drawing/2014/main" id="{00000000-0008-0000-0100-000071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2" name="Line 2468">
            <a:extLst>
              <a:ext uri="{FF2B5EF4-FFF2-40B4-BE49-F238E27FC236}">
                <a16:creationId xmlns:a16="http://schemas.microsoft.com/office/drawing/2014/main" id="{00000000-0008-0000-0100-000072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3" name="Line 2469">
            <a:extLst>
              <a:ext uri="{FF2B5EF4-FFF2-40B4-BE49-F238E27FC236}">
                <a16:creationId xmlns:a16="http://schemas.microsoft.com/office/drawing/2014/main" id="{00000000-0008-0000-0100-000073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4" name="Line 2470">
            <a:extLst>
              <a:ext uri="{FF2B5EF4-FFF2-40B4-BE49-F238E27FC236}">
                <a16:creationId xmlns:a16="http://schemas.microsoft.com/office/drawing/2014/main" id="{00000000-0008-0000-0100-000074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5" name="Line 2471">
            <a:extLst>
              <a:ext uri="{FF2B5EF4-FFF2-40B4-BE49-F238E27FC236}">
                <a16:creationId xmlns:a16="http://schemas.microsoft.com/office/drawing/2014/main" id="{00000000-0008-0000-0100-000075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6" name="Line 2472">
            <a:extLst>
              <a:ext uri="{FF2B5EF4-FFF2-40B4-BE49-F238E27FC236}">
                <a16:creationId xmlns:a16="http://schemas.microsoft.com/office/drawing/2014/main" id="{00000000-0008-0000-0100-000076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30" name="Group 2473">
          <a:extLst>
            <a:ext uri="{FF2B5EF4-FFF2-40B4-BE49-F238E27FC236}">
              <a16:creationId xmlns:a16="http://schemas.microsoft.com/office/drawing/2014/main" id="{00000000-0008-0000-0100-000086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35" name="Line 2474">
            <a:extLst>
              <a:ext uri="{FF2B5EF4-FFF2-40B4-BE49-F238E27FC236}">
                <a16:creationId xmlns:a16="http://schemas.microsoft.com/office/drawing/2014/main" id="{00000000-0008-0000-0100-00006B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6" name="Line 2475">
            <a:extLst>
              <a:ext uri="{FF2B5EF4-FFF2-40B4-BE49-F238E27FC236}">
                <a16:creationId xmlns:a16="http://schemas.microsoft.com/office/drawing/2014/main" id="{00000000-0008-0000-0100-00006C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7" name="Line 2476">
            <a:extLst>
              <a:ext uri="{FF2B5EF4-FFF2-40B4-BE49-F238E27FC236}">
                <a16:creationId xmlns:a16="http://schemas.microsoft.com/office/drawing/2014/main" id="{00000000-0008-0000-0100-00006D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8" name="Line 2477">
            <a:extLst>
              <a:ext uri="{FF2B5EF4-FFF2-40B4-BE49-F238E27FC236}">
                <a16:creationId xmlns:a16="http://schemas.microsoft.com/office/drawing/2014/main" id="{00000000-0008-0000-0100-00006E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9" name="Line 2478">
            <a:extLst>
              <a:ext uri="{FF2B5EF4-FFF2-40B4-BE49-F238E27FC236}">
                <a16:creationId xmlns:a16="http://schemas.microsoft.com/office/drawing/2014/main" id="{00000000-0008-0000-0100-00006F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40" name="Line 2479">
            <a:extLst>
              <a:ext uri="{FF2B5EF4-FFF2-40B4-BE49-F238E27FC236}">
                <a16:creationId xmlns:a16="http://schemas.microsoft.com/office/drawing/2014/main" id="{00000000-0008-0000-0100-000070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31" name="Group 2480">
          <a:extLst>
            <a:ext uri="{FF2B5EF4-FFF2-40B4-BE49-F238E27FC236}">
              <a16:creationId xmlns:a16="http://schemas.microsoft.com/office/drawing/2014/main" id="{00000000-0008-0000-0100-000087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29" name="Line 2481">
            <a:extLst>
              <a:ext uri="{FF2B5EF4-FFF2-40B4-BE49-F238E27FC236}">
                <a16:creationId xmlns:a16="http://schemas.microsoft.com/office/drawing/2014/main" id="{00000000-0008-0000-0100-000065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0" name="Line 2482">
            <a:extLst>
              <a:ext uri="{FF2B5EF4-FFF2-40B4-BE49-F238E27FC236}">
                <a16:creationId xmlns:a16="http://schemas.microsoft.com/office/drawing/2014/main" id="{00000000-0008-0000-0100-000066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1" name="Line 2483">
            <a:extLst>
              <a:ext uri="{FF2B5EF4-FFF2-40B4-BE49-F238E27FC236}">
                <a16:creationId xmlns:a16="http://schemas.microsoft.com/office/drawing/2014/main" id="{00000000-0008-0000-0100-000067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2" name="Line 2484">
            <a:extLst>
              <a:ext uri="{FF2B5EF4-FFF2-40B4-BE49-F238E27FC236}">
                <a16:creationId xmlns:a16="http://schemas.microsoft.com/office/drawing/2014/main" id="{00000000-0008-0000-0100-000068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3" name="Line 2485">
            <a:extLst>
              <a:ext uri="{FF2B5EF4-FFF2-40B4-BE49-F238E27FC236}">
                <a16:creationId xmlns:a16="http://schemas.microsoft.com/office/drawing/2014/main" id="{00000000-0008-0000-0100-000069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34" name="Line 2486">
            <a:extLst>
              <a:ext uri="{FF2B5EF4-FFF2-40B4-BE49-F238E27FC236}">
                <a16:creationId xmlns:a16="http://schemas.microsoft.com/office/drawing/2014/main" id="{00000000-0008-0000-0100-00006A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32" name="Group 2487">
          <a:extLst>
            <a:ext uri="{FF2B5EF4-FFF2-40B4-BE49-F238E27FC236}">
              <a16:creationId xmlns:a16="http://schemas.microsoft.com/office/drawing/2014/main" id="{00000000-0008-0000-0100-000088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23" name="Line 2488">
            <a:extLst>
              <a:ext uri="{FF2B5EF4-FFF2-40B4-BE49-F238E27FC236}">
                <a16:creationId xmlns:a16="http://schemas.microsoft.com/office/drawing/2014/main" id="{00000000-0008-0000-0100-00005F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4" name="Line 2489">
            <a:extLst>
              <a:ext uri="{FF2B5EF4-FFF2-40B4-BE49-F238E27FC236}">
                <a16:creationId xmlns:a16="http://schemas.microsoft.com/office/drawing/2014/main" id="{00000000-0008-0000-0100-000060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5" name="Line 2490">
            <a:extLst>
              <a:ext uri="{FF2B5EF4-FFF2-40B4-BE49-F238E27FC236}">
                <a16:creationId xmlns:a16="http://schemas.microsoft.com/office/drawing/2014/main" id="{00000000-0008-0000-0100-000061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6" name="Line 2491">
            <a:extLst>
              <a:ext uri="{FF2B5EF4-FFF2-40B4-BE49-F238E27FC236}">
                <a16:creationId xmlns:a16="http://schemas.microsoft.com/office/drawing/2014/main" id="{00000000-0008-0000-0100-000062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7" name="Line 2492">
            <a:extLst>
              <a:ext uri="{FF2B5EF4-FFF2-40B4-BE49-F238E27FC236}">
                <a16:creationId xmlns:a16="http://schemas.microsoft.com/office/drawing/2014/main" id="{00000000-0008-0000-0100-000063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8" name="Line 2493">
            <a:extLst>
              <a:ext uri="{FF2B5EF4-FFF2-40B4-BE49-F238E27FC236}">
                <a16:creationId xmlns:a16="http://schemas.microsoft.com/office/drawing/2014/main" id="{00000000-0008-0000-0100-000064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7433" name="Group 2494">
          <a:extLst>
            <a:ext uri="{FF2B5EF4-FFF2-40B4-BE49-F238E27FC236}">
              <a16:creationId xmlns:a16="http://schemas.microsoft.com/office/drawing/2014/main" id="{00000000-0008-0000-0100-0000898A0D00}"/>
            </a:ext>
          </a:extLst>
        </xdr:cNvPr>
        <xdr:cNvGrpSpPr>
          <a:grpSpLocks/>
        </xdr:cNvGrpSpPr>
      </xdr:nvGrpSpPr>
      <xdr:grpSpPr bwMode="auto">
        <a:xfrm>
          <a:off x="165652" y="7613374"/>
          <a:ext cx="0" cy="0"/>
          <a:chOff x="567" y="754"/>
          <a:chExt cx="101" cy="5"/>
        </a:xfrm>
      </xdr:grpSpPr>
      <xdr:sp macro="" textlink="">
        <xdr:nvSpPr>
          <xdr:cNvPr id="893017" name="Line 2495">
            <a:extLst>
              <a:ext uri="{FF2B5EF4-FFF2-40B4-BE49-F238E27FC236}">
                <a16:creationId xmlns:a16="http://schemas.microsoft.com/office/drawing/2014/main" id="{00000000-0008-0000-0100-000059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8" name="Line 2496">
            <a:extLst>
              <a:ext uri="{FF2B5EF4-FFF2-40B4-BE49-F238E27FC236}">
                <a16:creationId xmlns:a16="http://schemas.microsoft.com/office/drawing/2014/main" id="{00000000-0008-0000-0100-00005A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9" name="Line 2497">
            <a:extLst>
              <a:ext uri="{FF2B5EF4-FFF2-40B4-BE49-F238E27FC236}">
                <a16:creationId xmlns:a16="http://schemas.microsoft.com/office/drawing/2014/main" id="{00000000-0008-0000-0100-00005B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0" name="Line 2498">
            <a:extLst>
              <a:ext uri="{FF2B5EF4-FFF2-40B4-BE49-F238E27FC236}">
                <a16:creationId xmlns:a16="http://schemas.microsoft.com/office/drawing/2014/main" id="{00000000-0008-0000-0100-00005C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1" name="Line 2499">
            <a:extLst>
              <a:ext uri="{FF2B5EF4-FFF2-40B4-BE49-F238E27FC236}">
                <a16:creationId xmlns:a16="http://schemas.microsoft.com/office/drawing/2014/main" id="{00000000-0008-0000-0100-00005D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22" name="Line 2500">
            <a:extLst>
              <a:ext uri="{FF2B5EF4-FFF2-40B4-BE49-F238E27FC236}">
                <a16:creationId xmlns:a16="http://schemas.microsoft.com/office/drawing/2014/main" id="{00000000-0008-0000-0100-00005E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34" name="Group 2579">
          <a:extLst>
            <a:ext uri="{FF2B5EF4-FFF2-40B4-BE49-F238E27FC236}">
              <a16:creationId xmlns:a16="http://schemas.microsoft.com/office/drawing/2014/main" id="{00000000-0008-0000-0100-00008A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3011" name="Line 2580">
            <a:extLst>
              <a:ext uri="{FF2B5EF4-FFF2-40B4-BE49-F238E27FC236}">
                <a16:creationId xmlns:a16="http://schemas.microsoft.com/office/drawing/2014/main" id="{00000000-0008-0000-0100-000053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2" name="Line 2581">
            <a:extLst>
              <a:ext uri="{FF2B5EF4-FFF2-40B4-BE49-F238E27FC236}">
                <a16:creationId xmlns:a16="http://schemas.microsoft.com/office/drawing/2014/main" id="{00000000-0008-0000-0100-000054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3" name="Line 2582">
            <a:extLst>
              <a:ext uri="{FF2B5EF4-FFF2-40B4-BE49-F238E27FC236}">
                <a16:creationId xmlns:a16="http://schemas.microsoft.com/office/drawing/2014/main" id="{00000000-0008-0000-0100-000055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4" name="Line 2583">
            <a:extLst>
              <a:ext uri="{FF2B5EF4-FFF2-40B4-BE49-F238E27FC236}">
                <a16:creationId xmlns:a16="http://schemas.microsoft.com/office/drawing/2014/main" id="{00000000-0008-0000-0100-000056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5" name="Line 2584">
            <a:extLst>
              <a:ext uri="{FF2B5EF4-FFF2-40B4-BE49-F238E27FC236}">
                <a16:creationId xmlns:a16="http://schemas.microsoft.com/office/drawing/2014/main" id="{00000000-0008-0000-0100-000057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6" name="Line 2585">
            <a:extLst>
              <a:ext uri="{FF2B5EF4-FFF2-40B4-BE49-F238E27FC236}">
                <a16:creationId xmlns:a16="http://schemas.microsoft.com/office/drawing/2014/main" id="{00000000-0008-0000-0100-000058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35" name="Group 2586">
          <a:extLst>
            <a:ext uri="{FF2B5EF4-FFF2-40B4-BE49-F238E27FC236}">
              <a16:creationId xmlns:a16="http://schemas.microsoft.com/office/drawing/2014/main" id="{00000000-0008-0000-0100-00008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3005" name="Line 2587">
            <a:extLst>
              <a:ext uri="{FF2B5EF4-FFF2-40B4-BE49-F238E27FC236}">
                <a16:creationId xmlns:a16="http://schemas.microsoft.com/office/drawing/2014/main" id="{00000000-0008-0000-0100-00004D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6" name="Line 2588">
            <a:extLst>
              <a:ext uri="{FF2B5EF4-FFF2-40B4-BE49-F238E27FC236}">
                <a16:creationId xmlns:a16="http://schemas.microsoft.com/office/drawing/2014/main" id="{00000000-0008-0000-0100-00004E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7" name="Line 2589">
            <a:extLst>
              <a:ext uri="{FF2B5EF4-FFF2-40B4-BE49-F238E27FC236}">
                <a16:creationId xmlns:a16="http://schemas.microsoft.com/office/drawing/2014/main" id="{00000000-0008-0000-0100-00004F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8" name="Line 2590">
            <a:extLst>
              <a:ext uri="{FF2B5EF4-FFF2-40B4-BE49-F238E27FC236}">
                <a16:creationId xmlns:a16="http://schemas.microsoft.com/office/drawing/2014/main" id="{00000000-0008-0000-0100-000050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9" name="Line 2591">
            <a:extLst>
              <a:ext uri="{FF2B5EF4-FFF2-40B4-BE49-F238E27FC236}">
                <a16:creationId xmlns:a16="http://schemas.microsoft.com/office/drawing/2014/main" id="{00000000-0008-0000-0100-000051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10" name="Line 2592">
            <a:extLst>
              <a:ext uri="{FF2B5EF4-FFF2-40B4-BE49-F238E27FC236}">
                <a16:creationId xmlns:a16="http://schemas.microsoft.com/office/drawing/2014/main" id="{00000000-0008-0000-0100-000052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36" name="Group 2593">
          <a:extLst>
            <a:ext uri="{FF2B5EF4-FFF2-40B4-BE49-F238E27FC236}">
              <a16:creationId xmlns:a16="http://schemas.microsoft.com/office/drawing/2014/main" id="{00000000-0008-0000-0100-00008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99" name="Line 2594">
            <a:extLst>
              <a:ext uri="{FF2B5EF4-FFF2-40B4-BE49-F238E27FC236}">
                <a16:creationId xmlns:a16="http://schemas.microsoft.com/office/drawing/2014/main" id="{00000000-0008-0000-0100-000047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0" name="Line 2595">
            <a:extLst>
              <a:ext uri="{FF2B5EF4-FFF2-40B4-BE49-F238E27FC236}">
                <a16:creationId xmlns:a16="http://schemas.microsoft.com/office/drawing/2014/main" id="{00000000-0008-0000-0100-000048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1" name="Line 2596">
            <a:extLst>
              <a:ext uri="{FF2B5EF4-FFF2-40B4-BE49-F238E27FC236}">
                <a16:creationId xmlns:a16="http://schemas.microsoft.com/office/drawing/2014/main" id="{00000000-0008-0000-0100-000049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2" name="Line 2597">
            <a:extLst>
              <a:ext uri="{FF2B5EF4-FFF2-40B4-BE49-F238E27FC236}">
                <a16:creationId xmlns:a16="http://schemas.microsoft.com/office/drawing/2014/main" id="{00000000-0008-0000-0100-00004A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3" name="Line 2598">
            <a:extLst>
              <a:ext uri="{FF2B5EF4-FFF2-40B4-BE49-F238E27FC236}">
                <a16:creationId xmlns:a16="http://schemas.microsoft.com/office/drawing/2014/main" id="{00000000-0008-0000-0100-00004B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004" name="Line 2599">
            <a:extLst>
              <a:ext uri="{FF2B5EF4-FFF2-40B4-BE49-F238E27FC236}">
                <a16:creationId xmlns:a16="http://schemas.microsoft.com/office/drawing/2014/main" id="{00000000-0008-0000-0100-00004C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37" name="Group 2600">
          <a:extLst>
            <a:ext uri="{FF2B5EF4-FFF2-40B4-BE49-F238E27FC236}">
              <a16:creationId xmlns:a16="http://schemas.microsoft.com/office/drawing/2014/main" id="{00000000-0008-0000-0100-00008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93" name="Line 2601">
            <a:extLst>
              <a:ext uri="{FF2B5EF4-FFF2-40B4-BE49-F238E27FC236}">
                <a16:creationId xmlns:a16="http://schemas.microsoft.com/office/drawing/2014/main" id="{00000000-0008-0000-0100-000041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4" name="Line 2602">
            <a:extLst>
              <a:ext uri="{FF2B5EF4-FFF2-40B4-BE49-F238E27FC236}">
                <a16:creationId xmlns:a16="http://schemas.microsoft.com/office/drawing/2014/main" id="{00000000-0008-0000-0100-000042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5" name="Line 2603">
            <a:extLst>
              <a:ext uri="{FF2B5EF4-FFF2-40B4-BE49-F238E27FC236}">
                <a16:creationId xmlns:a16="http://schemas.microsoft.com/office/drawing/2014/main" id="{00000000-0008-0000-0100-000043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6" name="Line 2604">
            <a:extLst>
              <a:ext uri="{FF2B5EF4-FFF2-40B4-BE49-F238E27FC236}">
                <a16:creationId xmlns:a16="http://schemas.microsoft.com/office/drawing/2014/main" id="{00000000-0008-0000-0100-000044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7" name="Line 2605">
            <a:extLst>
              <a:ext uri="{FF2B5EF4-FFF2-40B4-BE49-F238E27FC236}">
                <a16:creationId xmlns:a16="http://schemas.microsoft.com/office/drawing/2014/main" id="{00000000-0008-0000-0100-000045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8" name="Line 2606">
            <a:extLst>
              <a:ext uri="{FF2B5EF4-FFF2-40B4-BE49-F238E27FC236}">
                <a16:creationId xmlns:a16="http://schemas.microsoft.com/office/drawing/2014/main" id="{00000000-0008-0000-0100-000046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38" name="Group 2607">
          <a:extLst>
            <a:ext uri="{FF2B5EF4-FFF2-40B4-BE49-F238E27FC236}">
              <a16:creationId xmlns:a16="http://schemas.microsoft.com/office/drawing/2014/main" id="{00000000-0008-0000-0100-00008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87" name="Line 2608">
            <a:extLst>
              <a:ext uri="{FF2B5EF4-FFF2-40B4-BE49-F238E27FC236}">
                <a16:creationId xmlns:a16="http://schemas.microsoft.com/office/drawing/2014/main" id="{00000000-0008-0000-0100-00003B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8" name="Line 2609">
            <a:extLst>
              <a:ext uri="{FF2B5EF4-FFF2-40B4-BE49-F238E27FC236}">
                <a16:creationId xmlns:a16="http://schemas.microsoft.com/office/drawing/2014/main" id="{00000000-0008-0000-0100-00003C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9" name="Line 2610">
            <a:extLst>
              <a:ext uri="{FF2B5EF4-FFF2-40B4-BE49-F238E27FC236}">
                <a16:creationId xmlns:a16="http://schemas.microsoft.com/office/drawing/2014/main" id="{00000000-0008-0000-0100-00003D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0" name="Line 2611">
            <a:extLst>
              <a:ext uri="{FF2B5EF4-FFF2-40B4-BE49-F238E27FC236}">
                <a16:creationId xmlns:a16="http://schemas.microsoft.com/office/drawing/2014/main" id="{00000000-0008-0000-0100-00003E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1" name="Line 2612">
            <a:extLst>
              <a:ext uri="{FF2B5EF4-FFF2-40B4-BE49-F238E27FC236}">
                <a16:creationId xmlns:a16="http://schemas.microsoft.com/office/drawing/2014/main" id="{00000000-0008-0000-0100-00003F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92" name="Line 2613">
            <a:extLst>
              <a:ext uri="{FF2B5EF4-FFF2-40B4-BE49-F238E27FC236}">
                <a16:creationId xmlns:a16="http://schemas.microsoft.com/office/drawing/2014/main" id="{00000000-0008-0000-0100-000040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39" name="Group 2614">
          <a:extLst>
            <a:ext uri="{FF2B5EF4-FFF2-40B4-BE49-F238E27FC236}">
              <a16:creationId xmlns:a16="http://schemas.microsoft.com/office/drawing/2014/main" id="{00000000-0008-0000-0100-00008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81" name="Line 2615">
            <a:extLst>
              <a:ext uri="{FF2B5EF4-FFF2-40B4-BE49-F238E27FC236}">
                <a16:creationId xmlns:a16="http://schemas.microsoft.com/office/drawing/2014/main" id="{00000000-0008-0000-0100-000035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2" name="Line 2616">
            <a:extLst>
              <a:ext uri="{FF2B5EF4-FFF2-40B4-BE49-F238E27FC236}">
                <a16:creationId xmlns:a16="http://schemas.microsoft.com/office/drawing/2014/main" id="{00000000-0008-0000-0100-000036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3" name="Line 2617">
            <a:extLst>
              <a:ext uri="{FF2B5EF4-FFF2-40B4-BE49-F238E27FC236}">
                <a16:creationId xmlns:a16="http://schemas.microsoft.com/office/drawing/2014/main" id="{00000000-0008-0000-0100-000037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4" name="Line 2618">
            <a:extLst>
              <a:ext uri="{FF2B5EF4-FFF2-40B4-BE49-F238E27FC236}">
                <a16:creationId xmlns:a16="http://schemas.microsoft.com/office/drawing/2014/main" id="{00000000-0008-0000-0100-000038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5" name="Line 2619">
            <a:extLst>
              <a:ext uri="{FF2B5EF4-FFF2-40B4-BE49-F238E27FC236}">
                <a16:creationId xmlns:a16="http://schemas.microsoft.com/office/drawing/2014/main" id="{00000000-0008-0000-0100-000039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6" name="Line 2620">
            <a:extLst>
              <a:ext uri="{FF2B5EF4-FFF2-40B4-BE49-F238E27FC236}">
                <a16:creationId xmlns:a16="http://schemas.microsoft.com/office/drawing/2014/main" id="{00000000-0008-0000-0100-00003A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0" name="Group 2621">
          <a:extLst>
            <a:ext uri="{FF2B5EF4-FFF2-40B4-BE49-F238E27FC236}">
              <a16:creationId xmlns:a16="http://schemas.microsoft.com/office/drawing/2014/main" id="{00000000-0008-0000-0100-000090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75" name="Line 2622">
            <a:extLst>
              <a:ext uri="{FF2B5EF4-FFF2-40B4-BE49-F238E27FC236}">
                <a16:creationId xmlns:a16="http://schemas.microsoft.com/office/drawing/2014/main" id="{00000000-0008-0000-0100-00002F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6" name="Line 2623">
            <a:extLst>
              <a:ext uri="{FF2B5EF4-FFF2-40B4-BE49-F238E27FC236}">
                <a16:creationId xmlns:a16="http://schemas.microsoft.com/office/drawing/2014/main" id="{00000000-0008-0000-0100-000030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7" name="Line 2624">
            <a:extLst>
              <a:ext uri="{FF2B5EF4-FFF2-40B4-BE49-F238E27FC236}">
                <a16:creationId xmlns:a16="http://schemas.microsoft.com/office/drawing/2014/main" id="{00000000-0008-0000-0100-000031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8" name="Line 2625">
            <a:extLst>
              <a:ext uri="{FF2B5EF4-FFF2-40B4-BE49-F238E27FC236}">
                <a16:creationId xmlns:a16="http://schemas.microsoft.com/office/drawing/2014/main" id="{00000000-0008-0000-0100-000032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9" name="Line 2626">
            <a:extLst>
              <a:ext uri="{FF2B5EF4-FFF2-40B4-BE49-F238E27FC236}">
                <a16:creationId xmlns:a16="http://schemas.microsoft.com/office/drawing/2014/main" id="{00000000-0008-0000-0100-000033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80" name="Line 2627">
            <a:extLst>
              <a:ext uri="{FF2B5EF4-FFF2-40B4-BE49-F238E27FC236}">
                <a16:creationId xmlns:a16="http://schemas.microsoft.com/office/drawing/2014/main" id="{00000000-0008-0000-0100-000034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1" name="Group 2628">
          <a:extLst>
            <a:ext uri="{FF2B5EF4-FFF2-40B4-BE49-F238E27FC236}">
              <a16:creationId xmlns:a16="http://schemas.microsoft.com/office/drawing/2014/main" id="{00000000-0008-0000-0100-000091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69" name="Line 2629">
            <a:extLst>
              <a:ext uri="{FF2B5EF4-FFF2-40B4-BE49-F238E27FC236}">
                <a16:creationId xmlns:a16="http://schemas.microsoft.com/office/drawing/2014/main" id="{00000000-0008-0000-0100-000029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0" name="Line 2630">
            <a:extLst>
              <a:ext uri="{FF2B5EF4-FFF2-40B4-BE49-F238E27FC236}">
                <a16:creationId xmlns:a16="http://schemas.microsoft.com/office/drawing/2014/main" id="{00000000-0008-0000-0100-00002A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1" name="Line 2631">
            <a:extLst>
              <a:ext uri="{FF2B5EF4-FFF2-40B4-BE49-F238E27FC236}">
                <a16:creationId xmlns:a16="http://schemas.microsoft.com/office/drawing/2014/main" id="{00000000-0008-0000-0100-00002B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2" name="Line 2632">
            <a:extLst>
              <a:ext uri="{FF2B5EF4-FFF2-40B4-BE49-F238E27FC236}">
                <a16:creationId xmlns:a16="http://schemas.microsoft.com/office/drawing/2014/main" id="{00000000-0008-0000-0100-00002C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3" name="Line 2633">
            <a:extLst>
              <a:ext uri="{FF2B5EF4-FFF2-40B4-BE49-F238E27FC236}">
                <a16:creationId xmlns:a16="http://schemas.microsoft.com/office/drawing/2014/main" id="{00000000-0008-0000-0100-00002D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74" name="Line 2634">
            <a:extLst>
              <a:ext uri="{FF2B5EF4-FFF2-40B4-BE49-F238E27FC236}">
                <a16:creationId xmlns:a16="http://schemas.microsoft.com/office/drawing/2014/main" id="{00000000-0008-0000-0100-00002E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2" name="Group 2635">
          <a:extLst>
            <a:ext uri="{FF2B5EF4-FFF2-40B4-BE49-F238E27FC236}">
              <a16:creationId xmlns:a16="http://schemas.microsoft.com/office/drawing/2014/main" id="{00000000-0008-0000-0100-000092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63" name="Line 2636">
            <a:extLst>
              <a:ext uri="{FF2B5EF4-FFF2-40B4-BE49-F238E27FC236}">
                <a16:creationId xmlns:a16="http://schemas.microsoft.com/office/drawing/2014/main" id="{00000000-0008-0000-0100-000023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4" name="Line 2637">
            <a:extLst>
              <a:ext uri="{FF2B5EF4-FFF2-40B4-BE49-F238E27FC236}">
                <a16:creationId xmlns:a16="http://schemas.microsoft.com/office/drawing/2014/main" id="{00000000-0008-0000-0100-000024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5" name="Line 2638">
            <a:extLst>
              <a:ext uri="{FF2B5EF4-FFF2-40B4-BE49-F238E27FC236}">
                <a16:creationId xmlns:a16="http://schemas.microsoft.com/office/drawing/2014/main" id="{00000000-0008-0000-0100-000025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6" name="Line 2639">
            <a:extLst>
              <a:ext uri="{FF2B5EF4-FFF2-40B4-BE49-F238E27FC236}">
                <a16:creationId xmlns:a16="http://schemas.microsoft.com/office/drawing/2014/main" id="{00000000-0008-0000-0100-000026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7" name="Line 2640">
            <a:extLst>
              <a:ext uri="{FF2B5EF4-FFF2-40B4-BE49-F238E27FC236}">
                <a16:creationId xmlns:a16="http://schemas.microsoft.com/office/drawing/2014/main" id="{00000000-0008-0000-0100-000027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8" name="Line 2641">
            <a:extLst>
              <a:ext uri="{FF2B5EF4-FFF2-40B4-BE49-F238E27FC236}">
                <a16:creationId xmlns:a16="http://schemas.microsoft.com/office/drawing/2014/main" id="{00000000-0008-0000-0100-000028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3" name="Group 2642">
          <a:extLst>
            <a:ext uri="{FF2B5EF4-FFF2-40B4-BE49-F238E27FC236}">
              <a16:creationId xmlns:a16="http://schemas.microsoft.com/office/drawing/2014/main" id="{00000000-0008-0000-0100-000093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57" name="Line 2643">
            <a:extLst>
              <a:ext uri="{FF2B5EF4-FFF2-40B4-BE49-F238E27FC236}">
                <a16:creationId xmlns:a16="http://schemas.microsoft.com/office/drawing/2014/main" id="{00000000-0008-0000-0100-00001D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8" name="Line 2644">
            <a:extLst>
              <a:ext uri="{FF2B5EF4-FFF2-40B4-BE49-F238E27FC236}">
                <a16:creationId xmlns:a16="http://schemas.microsoft.com/office/drawing/2014/main" id="{00000000-0008-0000-0100-00001E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9" name="Line 2645">
            <a:extLst>
              <a:ext uri="{FF2B5EF4-FFF2-40B4-BE49-F238E27FC236}">
                <a16:creationId xmlns:a16="http://schemas.microsoft.com/office/drawing/2014/main" id="{00000000-0008-0000-0100-00001F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0" name="Line 2646">
            <a:extLst>
              <a:ext uri="{FF2B5EF4-FFF2-40B4-BE49-F238E27FC236}">
                <a16:creationId xmlns:a16="http://schemas.microsoft.com/office/drawing/2014/main" id="{00000000-0008-0000-0100-000020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1" name="Line 2647">
            <a:extLst>
              <a:ext uri="{FF2B5EF4-FFF2-40B4-BE49-F238E27FC236}">
                <a16:creationId xmlns:a16="http://schemas.microsoft.com/office/drawing/2014/main" id="{00000000-0008-0000-0100-000021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62" name="Line 2648">
            <a:extLst>
              <a:ext uri="{FF2B5EF4-FFF2-40B4-BE49-F238E27FC236}">
                <a16:creationId xmlns:a16="http://schemas.microsoft.com/office/drawing/2014/main" id="{00000000-0008-0000-0100-000022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44" name="Group 2649">
          <a:extLst>
            <a:ext uri="{FF2B5EF4-FFF2-40B4-BE49-F238E27FC236}">
              <a16:creationId xmlns:a16="http://schemas.microsoft.com/office/drawing/2014/main" id="{00000000-0008-0000-0100-000094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951" name="Line 2650">
            <a:extLst>
              <a:ext uri="{FF2B5EF4-FFF2-40B4-BE49-F238E27FC236}">
                <a16:creationId xmlns:a16="http://schemas.microsoft.com/office/drawing/2014/main" id="{00000000-0008-0000-0100-000017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2" name="Line 2651">
            <a:extLst>
              <a:ext uri="{FF2B5EF4-FFF2-40B4-BE49-F238E27FC236}">
                <a16:creationId xmlns:a16="http://schemas.microsoft.com/office/drawing/2014/main" id="{00000000-0008-0000-0100-000018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3" name="Line 2652">
            <a:extLst>
              <a:ext uri="{FF2B5EF4-FFF2-40B4-BE49-F238E27FC236}">
                <a16:creationId xmlns:a16="http://schemas.microsoft.com/office/drawing/2014/main" id="{00000000-0008-0000-0100-000019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4" name="Line 2653">
            <a:extLst>
              <a:ext uri="{FF2B5EF4-FFF2-40B4-BE49-F238E27FC236}">
                <a16:creationId xmlns:a16="http://schemas.microsoft.com/office/drawing/2014/main" id="{00000000-0008-0000-0100-00001A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5" name="Line 2654">
            <a:extLst>
              <a:ext uri="{FF2B5EF4-FFF2-40B4-BE49-F238E27FC236}">
                <a16:creationId xmlns:a16="http://schemas.microsoft.com/office/drawing/2014/main" id="{00000000-0008-0000-0100-00001B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6" name="Line 2655">
            <a:extLst>
              <a:ext uri="{FF2B5EF4-FFF2-40B4-BE49-F238E27FC236}">
                <a16:creationId xmlns:a16="http://schemas.microsoft.com/office/drawing/2014/main" id="{00000000-0008-0000-0100-00001C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5" name="Group 2714">
          <a:extLst>
            <a:ext uri="{FF2B5EF4-FFF2-40B4-BE49-F238E27FC236}">
              <a16:creationId xmlns:a16="http://schemas.microsoft.com/office/drawing/2014/main" id="{00000000-0008-0000-0100-00009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45" name="Line 2715">
            <a:extLst>
              <a:ext uri="{FF2B5EF4-FFF2-40B4-BE49-F238E27FC236}">
                <a16:creationId xmlns:a16="http://schemas.microsoft.com/office/drawing/2014/main" id="{00000000-0008-0000-0100-000011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6" name="Line 2716">
            <a:extLst>
              <a:ext uri="{FF2B5EF4-FFF2-40B4-BE49-F238E27FC236}">
                <a16:creationId xmlns:a16="http://schemas.microsoft.com/office/drawing/2014/main" id="{00000000-0008-0000-0100-000012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7" name="Line 2717">
            <a:extLst>
              <a:ext uri="{FF2B5EF4-FFF2-40B4-BE49-F238E27FC236}">
                <a16:creationId xmlns:a16="http://schemas.microsoft.com/office/drawing/2014/main" id="{00000000-0008-0000-0100-000013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8" name="Line 2718">
            <a:extLst>
              <a:ext uri="{FF2B5EF4-FFF2-40B4-BE49-F238E27FC236}">
                <a16:creationId xmlns:a16="http://schemas.microsoft.com/office/drawing/2014/main" id="{00000000-0008-0000-0100-000014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9" name="Line 2719">
            <a:extLst>
              <a:ext uri="{FF2B5EF4-FFF2-40B4-BE49-F238E27FC236}">
                <a16:creationId xmlns:a16="http://schemas.microsoft.com/office/drawing/2014/main" id="{00000000-0008-0000-0100-000015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50" name="Line 2720">
            <a:extLst>
              <a:ext uri="{FF2B5EF4-FFF2-40B4-BE49-F238E27FC236}">
                <a16:creationId xmlns:a16="http://schemas.microsoft.com/office/drawing/2014/main" id="{00000000-0008-0000-0100-000016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6" name="Group 2721">
          <a:extLst>
            <a:ext uri="{FF2B5EF4-FFF2-40B4-BE49-F238E27FC236}">
              <a16:creationId xmlns:a16="http://schemas.microsoft.com/office/drawing/2014/main" id="{00000000-0008-0000-0100-000096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39" name="Line 2722">
            <a:extLst>
              <a:ext uri="{FF2B5EF4-FFF2-40B4-BE49-F238E27FC236}">
                <a16:creationId xmlns:a16="http://schemas.microsoft.com/office/drawing/2014/main" id="{00000000-0008-0000-0100-00000B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0" name="Line 2723">
            <a:extLst>
              <a:ext uri="{FF2B5EF4-FFF2-40B4-BE49-F238E27FC236}">
                <a16:creationId xmlns:a16="http://schemas.microsoft.com/office/drawing/2014/main" id="{00000000-0008-0000-0100-00000C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1" name="Line 2724">
            <a:extLst>
              <a:ext uri="{FF2B5EF4-FFF2-40B4-BE49-F238E27FC236}">
                <a16:creationId xmlns:a16="http://schemas.microsoft.com/office/drawing/2014/main" id="{00000000-0008-0000-0100-00000D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2" name="Line 2725">
            <a:extLst>
              <a:ext uri="{FF2B5EF4-FFF2-40B4-BE49-F238E27FC236}">
                <a16:creationId xmlns:a16="http://schemas.microsoft.com/office/drawing/2014/main" id="{00000000-0008-0000-0100-00000E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3" name="Line 2726">
            <a:extLst>
              <a:ext uri="{FF2B5EF4-FFF2-40B4-BE49-F238E27FC236}">
                <a16:creationId xmlns:a16="http://schemas.microsoft.com/office/drawing/2014/main" id="{00000000-0008-0000-0100-00000F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44" name="Line 2727">
            <a:extLst>
              <a:ext uri="{FF2B5EF4-FFF2-40B4-BE49-F238E27FC236}">
                <a16:creationId xmlns:a16="http://schemas.microsoft.com/office/drawing/2014/main" id="{00000000-0008-0000-0100-000010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7" name="Group 2728">
          <a:extLst>
            <a:ext uri="{FF2B5EF4-FFF2-40B4-BE49-F238E27FC236}">
              <a16:creationId xmlns:a16="http://schemas.microsoft.com/office/drawing/2014/main" id="{00000000-0008-0000-0100-000097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33" name="Line 2729">
            <a:extLst>
              <a:ext uri="{FF2B5EF4-FFF2-40B4-BE49-F238E27FC236}">
                <a16:creationId xmlns:a16="http://schemas.microsoft.com/office/drawing/2014/main" id="{00000000-0008-0000-0100-000005A0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4" name="Line 2730">
            <a:extLst>
              <a:ext uri="{FF2B5EF4-FFF2-40B4-BE49-F238E27FC236}">
                <a16:creationId xmlns:a16="http://schemas.microsoft.com/office/drawing/2014/main" id="{00000000-0008-0000-0100-000006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5" name="Line 2731">
            <a:extLst>
              <a:ext uri="{FF2B5EF4-FFF2-40B4-BE49-F238E27FC236}">
                <a16:creationId xmlns:a16="http://schemas.microsoft.com/office/drawing/2014/main" id="{00000000-0008-0000-0100-000007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6" name="Line 2732">
            <a:extLst>
              <a:ext uri="{FF2B5EF4-FFF2-40B4-BE49-F238E27FC236}">
                <a16:creationId xmlns:a16="http://schemas.microsoft.com/office/drawing/2014/main" id="{00000000-0008-0000-0100-000008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7" name="Line 2733">
            <a:extLst>
              <a:ext uri="{FF2B5EF4-FFF2-40B4-BE49-F238E27FC236}">
                <a16:creationId xmlns:a16="http://schemas.microsoft.com/office/drawing/2014/main" id="{00000000-0008-0000-0100-000009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8" name="Line 2734">
            <a:extLst>
              <a:ext uri="{FF2B5EF4-FFF2-40B4-BE49-F238E27FC236}">
                <a16:creationId xmlns:a16="http://schemas.microsoft.com/office/drawing/2014/main" id="{00000000-0008-0000-0100-00000A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8" name="Group 2735">
          <a:extLst>
            <a:ext uri="{FF2B5EF4-FFF2-40B4-BE49-F238E27FC236}">
              <a16:creationId xmlns:a16="http://schemas.microsoft.com/office/drawing/2014/main" id="{00000000-0008-0000-0100-000098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27" name="Line 2736">
            <a:extLst>
              <a:ext uri="{FF2B5EF4-FFF2-40B4-BE49-F238E27FC236}">
                <a16:creationId xmlns:a16="http://schemas.microsoft.com/office/drawing/2014/main" id="{00000000-0008-0000-0100-0000FF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8" name="Line 2737">
            <a:extLst>
              <a:ext uri="{FF2B5EF4-FFF2-40B4-BE49-F238E27FC236}">
                <a16:creationId xmlns:a16="http://schemas.microsoft.com/office/drawing/2014/main" id="{00000000-0008-0000-0100-000000A0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9" name="Line 2738">
            <a:extLst>
              <a:ext uri="{FF2B5EF4-FFF2-40B4-BE49-F238E27FC236}">
                <a16:creationId xmlns:a16="http://schemas.microsoft.com/office/drawing/2014/main" id="{00000000-0008-0000-0100-000001A0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0" name="Line 2739">
            <a:extLst>
              <a:ext uri="{FF2B5EF4-FFF2-40B4-BE49-F238E27FC236}">
                <a16:creationId xmlns:a16="http://schemas.microsoft.com/office/drawing/2014/main" id="{00000000-0008-0000-0100-000002A0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1" name="Line 2740">
            <a:extLst>
              <a:ext uri="{FF2B5EF4-FFF2-40B4-BE49-F238E27FC236}">
                <a16:creationId xmlns:a16="http://schemas.microsoft.com/office/drawing/2014/main" id="{00000000-0008-0000-0100-000003A0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32" name="Line 2741">
            <a:extLst>
              <a:ext uri="{FF2B5EF4-FFF2-40B4-BE49-F238E27FC236}">
                <a16:creationId xmlns:a16="http://schemas.microsoft.com/office/drawing/2014/main" id="{00000000-0008-0000-0100-000004A0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49" name="Group 2742">
          <a:extLst>
            <a:ext uri="{FF2B5EF4-FFF2-40B4-BE49-F238E27FC236}">
              <a16:creationId xmlns:a16="http://schemas.microsoft.com/office/drawing/2014/main" id="{00000000-0008-0000-0100-000099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21" name="Line 2743">
            <a:extLst>
              <a:ext uri="{FF2B5EF4-FFF2-40B4-BE49-F238E27FC236}">
                <a16:creationId xmlns:a16="http://schemas.microsoft.com/office/drawing/2014/main" id="{00000000-0008-0000-0100-0000F9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2" name="Line 2744">
            <a:extLst>
              <a:ext uri="{FF2B5EF4-FFF2-40B4-BE49-F238E27FC236}">
                <a16:creationId xmlns:a16="http://schemas.microsoft.com/office/drawing/2014/main" id="{00000000-0008-0000-0100-0000FA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3" name="Line 2745">
            <a:extLst>
              <a:ext uri="{FF2B5EF4-FFF2-40B4-BE49-F238E27FC236}">
                <a16:creationId xmlns:a16="http://schemas.microsoft.com/office/drawing/2014/main" id="{00000000-0008-0000-0100-0000FB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4" name="Line 2746">
            <a:extLst>
              <a:ext uri="{FF2B5EF4-FFF2-40B4-BE49-F238E27FC236}">
                <a16:creationId xmlns:a16="http://schemas.microsoft.com/office/drawing/2014/main" id="{00000000-0008-0000-0100-0000FC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5" name="Line 2747">
            <a:extLst>
              <a:ext uri="{FF2B5EF4-FFF2-40B4-BE49-F238E27FC236}">
                <a16:creationId xmlns:a16="http://schemas.microsoft.com/office/drawing/2014/main" id="{00000000-0008-0000-0100-0000FD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6" name="Line 2748">
            <a:extLst>
              <a:ext uri="{FF2B5EF4-FFF2-40B4-BE49-F238E27FC236}">
                <a16:creationId xmlns:a16="http://schemas.microsoft.com/office/drawing/2014/main" id="{00000000-0008-0000-0100-0000FE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0" name="Group 2749">
          <a:extLst>
            <a:ext uri="{FF2B5EF4-FFF2-40B4-BE49-F238E27FC236}">
              <a16:creationId xmlns:a16="http://schemas.microsoft.com/office/drawing/2014/main" id="{00000000-0008-0000-0100-00009A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15" name="Line 2750">
            <a:extLst>
              <a:ext uri="{FF2B5EF4-FFF2-40B4-BE49-F238E27FC236}">
                <a16:creationId xmlns:a16="http://schemas.microsoft.com/office/drawing/2014/main" id="{00000000-0008-0000-0100-0000F3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6" name="Line 2751">
            <a:extLst>
              <a:ext uri="{FF2B5EF4-FFF2-40B4-BE49-F238E27FC236}">
                <a16:creationId xmlns:a16="http://schemas.microsoft.com/office/drawing/2014/main" id="{00000000-0008-0000-0100-0000F4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7" name="Line 2752">
            <a:extLst>
              <a:ext uri="{FF2B5EF4-FFF2-40B4-BE49-F238E27FC236}">
                <a16:creationId xmlns:a16="http://schemas.microsoft.com/office/drawing/2014/main" id="{00000000-0008-0000-0100-0000F5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8" name="Line 2753">
            <a:extLst>
              <a:ext uri="{FF2B5EF4-FFF2-40B4-BE49-F238E27FC236}">
                <a16:creationId xmlns:a16="http://schemas.microsoft.com/office/drawing/2014/main" id="{00000000-0008-0000-0100-0000F6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9" name="Line 2754">
            <a:extLst>
              <a:ext uri="{FF2B5EF4-FFF2-40B4-BE49-F238E27FC236}">
                <a16:creationId xmlns:a16="http://schemas.microsoft.com/office/drawing/2014/main" id="{00000000-0008-0000-0100-0000F7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20" name="Line 2755">
            <a:extLst>
              <a:ext uri="{FF2B5EF4-FFF2-40B4-BE49-F238E27FC236}">
                <a16:creationId xmlns:a16="http://schemas.microsoft.com/office/drawing/2014/main" id="{00000000-0008-0000-0100-0000F8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1" name="Group 2756">
          <a:extLst>
            <a:ext uri="{FF2B5EF4-FFF2-40B4-BE49-F238E27FC236}">
              <a16:creationId xmlns:a16="http://schemas.microsoft.com/office/drawing/2014/main" id="{00000000-0008-0000-0100-00009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09" name="Line 2757">
            <a:extLst>
              <a:ext uri="{FF2B5EF4-FFF2-40B4-BE49-F238E27FC236}">
                <a16:creationId xmlns:a16="http://schemas.microsoft.com/office/drawing/2014/main" id="{00000000-0008-0000-0100-0000ED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0" name="Line 2758">
            <a:extLst>
              <a:ext uri="{FF2B5EF4-FFF2-40B4-BE49-F238E27FC236}">
                <a16:creationId xmlns:a16="http://schemas.microsoft.com/office/drawing/2014/main" id="{00000000-0008-0000-0100-0000EE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1" name="Line 2759">
            <a:extLst>
              <a:ext uri="{FF2B5EF4-FFF2-40B4-BE49-F238E27FC236}">
                <a16:creationId xmlns:a16="http://schemas.microsoft.com/office/drawing/2014/main" id="{00000000-0008-0000-0100-0000EF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2" name="Line 2760">
            <a:extLst>
              <a:ext uri="{FF2B5EF4-FFF2-40B4-BE49-F238E27FC236}">
                <a16:creationId xmlns:a16="http://schemas.microsoft.com/office/drawing/2014/main" id="{00000000-0008-0000-0100-0000F0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3" name="Line 2761">
            <a:extLst>
              <a:ext uri="{FF2B5EF4-FFF2-40B4-BE49-F238E27FC236}">
                <a16:creationId xmlns:a16="http://schemas.microsoft.com/office/drawing/2014/main" id="{00000000-0008-0000-0100-0000F1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14" name="Line 2762">
            <a:extLst>
              <a:ext uri="{FF2B5EF4-FFF2-40B4-BE49-F238E27FC236}">
                <a16:creationId xmlns:a16="http://schemas.microsoft.com/office/drawing/2014/main" id="{00000000-0008-0000-0100-0000F2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2" name="Group 2763">
          <a:extLst>
            <a:ext uri="{FF2B5EF4-FFF2-40B4-BE49-F238E27FC236}">
              <a16:creationId xmlns:a16="http://schemas.microsoft.com/office/drawing/2014/main" id="{00000000-0008-0000-0100-00009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903" name="Line 2764">
            <a:extLst>
              <a:ext uri="{FF2B5EF4-FFF2-40B4-BE49-F238E27FC236}">
                <a16:creationId xmlns:a16="http://schemas.microsoft.com/office/drawing/2014/main" id="{00000000-0008-0000-0100-0000E7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4" name="Line 2765">
            <a:extLst>
              <a:ext uri="{FF2B5EF4-FFF2-40B4-BE49-F238E27FC236}">
                <a16:creationId xmlns:a16="http://schemas.microsoft.com/office/drawing/2014/main" id="{00000000-0008-0000-0100-0000E8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5" name="Line 2766">
            <a:extLst>
              <a:ext uri="{FF2B5EF4-FFF2-40B4-BE49-F238E27FC236}">
                <a16:creationId xmlns:a16="http://schemas.microsoft.com/office/drawing/2014/main" id="{00000000-0008-0000-0100-0000E9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6" name="Line 2767">
            <a:extLst>
              <a:ext uri="{FF2B5EF4-FFF2-40B4-BE49-F238E27FC236}">
                <a16:creationId xmlns:a16="http://schemas.microsoft.com/office/drawing/2014/main" id="{00000000-0008-0000-0100-0000EA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7" name="Line 2768">
            <a:extLst>
              <a:ext uri="{FF2B5EF4-FFF2-40B4-BE49-F238E27FC236}">
                <a16:creationId xmlns:a16="http://schemas.microsoft.com/office/drawing/2014/main" id="{00000000-0008-0000-0100-0000EB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8" name="Line 2769">
            <a:extLst>
              <a:ext uri="{FF2B5EF4-FFF2-40B4-BE49-F238E27FC236}">
                <a16:creationId xmlns:a16="http://schemas.microsoft.com/office/drawing/2014/main" id="{00000000-0008-0000-0100-0000EC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3" name="Group 2770">
          <a:extLst>
            <a:ext uri="{FF2B5EF4-FFF2-40B4-BE49-F238E27FC236}">
              <a16:creationId xmlns:a16="http://schemas.microsoft.com/office/drawing/2014/main" id="{00000000-0008-0000-0100-00009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97" name="Line 2771">
            <a:extLst>
              <a:ext uri="{FF2B5EF4-FFF2-40B4-BE49-F238E27FC236}">
                <a16:creationId xmlns:a16="http://schemas.microsoft.com/office/drawing/2014/main" id="{00000000-0008-0000-0100-0000E1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8" name="Line 2772">
            <a:extLst>
              <a:ext uri="{FF2B5EF4-FFF2-40B4-BE49-F238E27FC236}">
                <a16:creationId xmlns:a16="http://schemas.microsoft.com/office/drawing/2014/main" id="{00000000-0008-0000-0100-0000E2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9" name="Line 2773">
            <a:extLst>
              <a:ext uri="{FF2B5EF4-FFF2-40B4-BE49-F238E27FC236}">
                <a16:creationId xmlns:a16="http://schemas.microsoft.com/office/drawing/2014/main" id="{00000000-0008-0000-0100-0000E3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0" name="Line 2774">
            <a:extLst>
              <a:ext uri="{FF2B5EF4-FFF2-40B4-BE49-F238E27FC236}">
                <a16:creationId xmlns:a16="http://schemas.microsoft.com/office/drawing/2014/main" id="{00000000-0008-0000-0100-0000E4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1" name="Line 2775">
            <a:extLst>
              <a:ext uri="{FF2B5EF4-FFF2-40B4-BE49-F238E27FC236}">
                <a16:creationId xmlns:a16="http://schemas.microsoft.com/office/drawing/2014/main" id="{00000000-0008-0000-0100-0000E5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902" name="Line 2776">
            <a:extLst>
              <a:ext uri="{FF2B5EF4-FFF2-40B4-BE49-F238E27FC236}">
                <a16:creationId xmlns:a16="http://schemas.microsoft.com/office/drawing/2014/main" id="{00000000-0008-0000-0100-0000E6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4" name="Group 2777">
          <a:extLst>
            <a:ext uri="{FF2B5EF4-FFF2-40B4-BE49-F238E27FC236}">
              <a16:creationId xmlns:a16="http://schemas.microsoft.com/office/drawing/2014/main" id="{00000000-0008-0000-0100-00009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91" name="Line 2778">
            <a:extLst>
              <a:ext uri="{FF2B5EF4-FFF2-40B4-BE49-F238E27FC236}">
                <a16:creationId xmlns:a16="http://schemas.microsoft.com/office/drawing/2014/main" id="{00000000-0008-0000-0100-0000DB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2" name="Line 2779">
            <a:extLst>
              <a:ext uri="{FF2B5EF4-FFF2-40B4-BE49-F238E27FC236}">
                <a16:creationId xmlns:a16="http://schemas.microsoft.com/office/drawing/2014/main" id="{00000000-0008-0000-0100-0000DC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3" name="Line 2780">
            <a:extLst>
              <a:ext uri="{FF2B5EF4-FFF2-40B4-BE49-F238E27FC236}">
                <a16:creationId xmlns:a16="http://schemas.microsoft.com/office/drawing/2014/main" id="{00000000-0008-0000-0100-0000DD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4" name="Line 2781">
            <a:extLst>
              <a:ext uri="{FF2B5EF4-FFF2-40B4-BE49-F238E27FC236}">
                <a16:creationId xmlns:a16="http://schemas.microsoft.com/office/drawing/2014/main" id="{00000000-0008-0000-0100-0000DE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5" name="Line 2782">
            <a:extLst>
              <a:ext uri="{FF2B5EF4-FFF2-40B4-BE49-F238E27FC236}">
                <a16:creationId xmlns:a16="http://schemas.microsoft.com/office/drawing/2014/main" id="{00000000-0008-0000-0100-0000DF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6" name="Line 2783">
            <a:extLst>
              <a:ext uri="{FF2B5EF4-FFF2-40B4-BE49-F238E27FC236}">
                <a16:creationId xmlns:a16="http://schemas.microsoft.com/office/drawing/2014/main" id="{00000000-0008-0000-0100-0000E0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55" name="Group 2784">
          <a:extLst>
            <a:ext uri="{FF2B5EF4-FFF2-40B4-BE49-F238E27FC236}">
              <a16:creationId xmlns:a16="http://schemas.microsoft.com/office/drawing/2014/main" id="{00000000-0008-0000-0100-00009F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885" name="Line 2785">
            <a:extLst>
              <a:ext uri="{FF2B5EF4-FFF2-40B4-BE49-F238E27FC236}">
                <a16:creationId xmlns:a16="http://schemas.microsoft.com/office/drawing/2014/main" id="{00000000-0008-0000-0100-0000D5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6" name="Line 2786">
            <a:extLst>
              <a:ext uri="{FF2B5EF4-FFF2-40B4-BE49-F238E27FC236}">
                <a16:creationId xmlns:a16="http://schemas.microsoft.com/office/drawing/2014/main" id="{00000000-0008-0000-0100-0000D6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7" name="Line 2787">
            <a:extLst>
              <a:ext uri="{FF2B5EF4-FFF2-40B4-BE49-F238E27FC236}">
                <a16:creationId xmlns:a16="http://schemas.microsoft.com/office/drawing/2014/main" id="{00000000-0008-0000-0100-0000D7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8" name="Line 2788">
            <a:extLst>
              <a:ext uri="{FF2B5EF4-FFF2-40B4-BE49-F238E27FC236}">
                <a16:creationId xmlns:a16="http://schemas.microsoft.com/office/drawing/2014/main" id="{00000000-0008-0000-0100-0000D8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9" name="Line 2789">
            <a:extLst>
              <a:ext uri="{FF2B5EF4-FFF2-40B4-BE49-F238E27FC236}">
                <a16:creationId xmlns:a16="http://schemas.microsoft.com/office/drawing/2014/main" id="{00000000-0008-0000-0100-0000D9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90" name="Line 2790">
            <a:extLst>
              <a:ext uri="{FF2B5EF4-FFF2-40B4-BE49-F238E27FC236}">
                <a16:creationId xmlns:a16="http://schemas.microsoft.com/office/drawing/2014/main" id="{00000000-0008-0000-0100-0000DA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6" name="Group 2834">
          <a:extLst>
            <a:ext uri="{FF2B5EF4-FFF2-40B4-BE49-F238E27FC236}">
              <a16:creationId xmlns:a16="http://schemas.microsoft.com/office/drawing/2014/main" id="{00000000-0008-0000-0100-0000A0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79" name="Line 2835">
            <a:extLst>
              <a:ext uri="{FF2B5EF4-FFF2-40B4-BE49-F238E27FC236}">
                <a16:creationId xmlns:a16="http://schemas.microsoft.com/office/drawing/2014/main" id="{00000000-0008-0000-0100-0000CF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0" name="Line 2836">
            <a:extLst>
              <a:ext uri="{FF2B5EF4-FFF2-40B4-BE49-F238E27FC236}">
                <a16:creationId xmlns:a16="http://schemas.microsoft.com/office/drawing/2014/main" id="{00000000-0008-0000-0100-0000D0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1" name="Line 2837">
            <a:extLst>
              <a:ext uri="{FF2B5EF4-FFF2-40B4-BE49-F238E27FC236}">
                <a16:creationId xmlns:a16="http://schemas.microsoft.com/office/drawing/2014/main" id="{00000000-0008-0000-0100-0000D1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2" name="Line 2838">
            <a:extLst>
              <a:ext uri="{FF2B5EF4-FFF2-40B4-BE49-F238E27FC236}">
                <a16:creationId xmlns:a16="http://schemas.microsoft.com/office/drawing/2014/main" id="{00000000-0008-0000-0100-0000D2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3" name="Line 2839">
            <a:extLst>
              <a:ext uri="{FF2B5EF4-FFF2-40B4-BE49-F238E27FC236}">
                <a16:creationId xmlns:a16="http://schemas.microsoft.com/office/drawing/2014/main" id="{00000000-0008-0000-0100-0000D3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84" name="Line 2840">
            <a:extLst>
              <a:ext uri="{FF2B5EF4-FFF2-40B4-BE49-F238E27FC236}">
                <a16:creationId xmlns:a16="http://schemas.microsoft.com/office/drawing/2014/main" id="{00000000-0008-0000-0100-0000D4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7" name="Group 2841">
          <a:extLst>
            <a:ext uri="{FF2B5EF4-FFF2-40B4-BE49-F238E27FC236}">
              <a16:creationId xmlns:a16="http://schemas.microsoft.com/office/drawing/2014/main" id="{00000000-0008-0000-0100-0000A1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73" name="Line 2842">
            <a:extLst>
              <a:ext uri="{FF2B5EF4-FFF2-40B4-BE49-F238E27FC236}">
                <a16:creationId xmlns:a16="http://schemas.microsoft.com/office/drawing/2014/main" id="{00000000-0008-0000-0100-0000C9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4" name="Line 2843">
            <a:extLst>
              <a:ext uri="{FF2B5EF4-FFF2-40B4-BE49-F238E27FC236}">
                <a16:creationId xmlns:a16="http://schemas.microsoft.com/office/drawing/2014/main" id="{00000000-0008-0000-0100-0000CA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5" name="Line 2844">
            <a:extLst>
              <a:ext uri="{FF2B5EF4-FFF2-40B4-BE49-F238E27FC236}">
                <a16:creationId xmlns:a16="http://schemas.microsoft.com/office/drawing/2014/main" id="{00000000-0008-0000-0100-0000CB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6" name="Line 2845">
            <a:extLst>
              <a:ext uri="{FF2B5EF4-FFF2-40B4-BE49-F238E27FC236}">
                <a16:creationId xmlns:a16="http://schemas.microsoft.com/office/drawing/2014/main" id="{00000000-0008-0000-0100-0000CC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7" name="Line 2846">
            <a:extLst>
              <a:ext uri="{FF2B5EF4-FFF2-40B4-BE49-F238E27FC236}">
                <a16:creationId xmlns:a16="http://schemas.microsoft.com/office/drawing/2014/main" id="{00000000-0008-0000-0100-0000CD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8" name="Line 2847">
            <a:extLst>
              <a:ext uri="{FF2B5EF4-FFF2-40B4-BE49-F238E27FC236}">
                <a16:creationId xmlns:a16="http://schemas.microsoft.com/office/drawing/2014/main" id="{00000000-0008-0000-0100-0000CE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8" name="Group 2848">
          <a:extLst>
            <a:ext uri="{FF2B5EF4-FFF2-40B4-BE49-F238E27FC236}">
              <a16:creationId xmlns:a16="http://schemas.microsoft.com/office/drawing/2014/main" id="{00000000-0008-0000-0100-0000A2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67" name="Line 2849">
            <a:extLst>
              <a:ext uri="{FF2B5EF4-FFF2-40B4-BE49-F238E27FC236}">
                <a16:creationId xmlns:a16="http://schemas.microsoft.com/office/drawing/2014/main" id="{00000000-0008-0000-0100-0000C3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8" name="Line 2850">
            <a:extLst>
              <a:ext uri="{FF2B5EF4-FFF2-40B4-BE49-F238E27FC236}">
                <a16:creationId xmlns:a16="http://schemas.microsoft.com/office/drawing/2014/main" id="{00000000-0008-0000-0100-0000C4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9" name="Line 2851">
            <a:extLst>
              <a:ext uri="{FF2B5EF4-FFF2-40B4-BE49-F238E27FC236}">
                <a16:creationId xmlns:a16="http://schemas.microsoft.com/office/drawing/2014/main" id="{00000000-0008-0000-0100-0000C5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0" name="Line 2852">
            <a:extLst>
              <a:ext uri="{FF2B5EF4-FFF2-40B4-BE49-F238E27FC236}">
                <a16:creationId xmlns:a16="http://schemas.microsoft.com/office/drawing/2014/main" id="{00000000-0008-0000-0100-0000C6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1" name="Line 2853">
            <a:extLst>
              <a:ext uri="{FF2B5EF4-FFF2-40B4-BE49-F238E27FC236}">
                <a16:creationId xmlns:a16="http://schemas.microsoft.com/office/drawing/2014/main" id="{00000000-0008-0000-0100-0000C7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72" name="Line 2854">
            <a:extLst>
              <a:ext uri="{FF2B5EF4-FFF2-40B4-BE49-F238E27FC236}">
                <a16:creationId xmlns:a16="http://schemas.microsoft.com/office/drawing/2014/main" id="{00000000-0008-0000-0100-0000C8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59" name="Group 2855">
          <a:extLst>
            <a:ext uri="{FF2B5EF4-FFF2-40B4-BE49-F238E27FC236}">
              <a16:creationId xmlns:a16="http://schemas.microsoft.com/office/drawing/2014/main" id="{00000000-0008-0000-0100-0000A3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61" name="Line 2856">
            <a:extLst>
              <a:ext uri="{FF2B5EF4-FFF2-40B4-BE49-F238E27FC236}">
                <a16:creationId xmlns:a16="http://schemas.microsoft.com/office/drawing/2014/main" id="{00000000-0008-0000-0100-0000BD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2" name="Line 2857">
            <a:extLst>
              <a:ext uri="{FF2B5EF4-FFF2-40B4-BE49-F238E27FC236}">
                <a16:creationId xmlns:a16="http://schemas.microsoft.com/office/drawing/2014/main" id="{00000000-0008-0000-0100-0000BE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3" name="Line 2858">
            <a:extLst>
              <a:ext uri="{FF2B5EF4-FFF2-40B4-BE49-F238E27FC236}">
                <a16:creationId xmlns:a16="http://schemas.microsoft.com/office/drawing/2014/main" id="{00000000-0008-0000-0100-0000BF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4" name="Line 2859">
            <a:extLst>
              <a:ext uri="{FF2B5EF4-FFF2-40B4-BE49-F238E27FC236}">
                <a16:creationId xmlns:a16="http://schemas.microsoft.com/office/drawing/2014/main" id="{00000000-0008-0000-0100-0000C0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5" name="Line 2860">
            <a:extLst>
              <a:ext uri="{FF2B5EF4-FFF2-40B4-BE49-F238E27FC236}">
                <a16:creationId xmlns:a16="http://schemas.microsoft.com/office/drawing/2014/main" id="{00000000-0008-0000-0100-0000C1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6" name="Line 2861">
            <a:extLst>
              <a:ext uri="{FF2B5EF4-FFF2-40B4-BE49-F238E27FC236}">
                <a16:creationId xmlns:a16="http://schemas.microsoft.com/office/drawing/2014/main" id="{00000000-0008-0000-0100-0000C2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0" name="Group 2862">
          <a:extLst>
            <a:ext uri="{FF2B5EF4-FFF2-40B4-BE49-F238E27FC236}">
              <a16:creationId xmlns:a16="http://schemas.microsoft.com/office/drawing/2014/main" id="{00000000-0008-0000-0100-0000A4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55" name="Line 2863">
            <a:extLst>
              <a:ext uri="{FF2B5EF4-FFF2-40B4-BE49-F238E27FC236}">
                <a16:creationId xmlns:a16="http://schemas.microsoft.com/office/drawing/2014/main" id="{00000000-0008-0000-0100-0000B7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6" name="Line 2864">
            <a:extLst>
              <a:ext uri="{FF2B5EF4-FFF2-40B4-BE49-F238E27FC236}">
                <a16:creationId xmlns:a16="http://schemas.microsoft.com/office/drawing/2014/main" id="{00000000-0008-0000-0100-0000B8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7" name="Line 2865">
            <a:extLst>
              <a:ext uri="{FF2B5EF4-FFF2-40B4-BE49-F238E27FC236}">
                <a16:creationId xmlns:a16="http://schemas.microsoft.com/office/drawing/2014/main" id="{00000000-0008-0000-0100-0000B9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8" name="Line 2866">
            <a:extLst>
              <a:ext uri="{FF2B5EF4-FFF2-40B4-BE49-F238E27FC236}">
                <a16:creationId xmlns:a16="http://schemas.microsoft.com/office/drawing/2014/main" id="{00000000-0008-0000-0100-0000BA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9" name="Line 2867">
            <a:extLst>
              <a:ext uri="{FF2B5EF4-FFF2-40B4-BE49-F238E27FC236}">
                <a16:creationId xmlns:a16="http://schemas.microsoft.com/office/drawing/2014/main" id="{00000000-0008-0000-0100-0000BB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60" name="Line 2868">
            <a:extLst>
              <a:ext uri="{FF2B5EF4-FFF2-40B4-BE49-F238E27FC236}">
                <a16:creationId xmlns:a16="http://schemas.microsoft.com/office/drawing/2014/main" id="{00000000-0008-0000-0100-0000BC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1" name="Group 2869">
          <a:extLst>
            <a:ext uri="{FF2B5EF4-FFF2-40B4-BE49-F238E27FC236}">
              <a16:creationId xmlns:a16="http://schemas.microsoft.com/office/drawing/2014/main" id="{00000000-0008-0000-0100-0000A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49" name="Line 2870">
            <a:extLst>
              <a:ext uri="{FF2B5EF4-FFF2-40B4-BE49-F238E27FC236}">
                <a16:creationId xmlns:a16="http://schemas.microsoft.com/office/drawing/2014/main" id="{00000000-0008-0000-0100-0000B1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0" name="Line 2871">
            <a:extLst>
              <a:ext uri="{FF2B5EF4-FFF2-40B4-BE49-F238E27FC236}">
                <a16:creationId xmlns:a16="http://schemas.microsoft.com/office/drawing/2014/main" id="{00000000-0008-0000-0100-0000B2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1" name="Line 2872">
            <a:extLst>
              <a:ext uri="{FF2B5EF4-FFF2-40B4-BE49-F238E27FC236}">
                <a16:creationId xmlns:a16="http://schemas.microsoft.com/office/drawing/2014/main" id="{00000000-0008-0000-0100-0000B3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2" name="Line 2873">
            <a:extLst>
              <a:ext uri="{FF2B5EF4-FFF2-40B4-BE49-F238E27FC236}">
                <a16:creationId xmlns:a16="http://schemas.microsoft.com/office/drawing/2014/main" id="{00000000-0008-0000-0100-0000B4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3" name="Line 2874">
            <a:extLst>
              <a:ext uri="{FF2B5EF4-FFF2-40B4-BE49-F238E27FC236}">
                <a16:creationId xmlns:a16="http://schemas.microsoft.com/office/drawing/2014/main" id="{00000000-0008-0000-0100-0000B5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54" name="Line 2875">
            <a:extLst>
              <a:ext uri="{FF2B5EF4-FFF2-40B4-BE49-F238E27FC236}">
                <a16:creationId xmlns:a16="http://schemas.microsoft.com/office/drawing/2014/main" id="{00000000-0008-0000-0100-0000B6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2" name="Group 2876">
          <a:extLst>
            <a:ext uri="{FF2B5EF4-FFF2-40B4-BE49-F238E27FC236}">
              <a16:creationId xmlns:a16="http://schemas.microsoft.com/office/drawing/2014/main" id="{00000000-0008-0000-0100-0000A6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43" name="Line 2877">
            <a:extLst>
              <a:ext uri="{FF2B5EF4-FFF2-40B4-BE49-F238E27FC236}">
                <a16:creationId xmlns:a16="http://schemas.microsoft.com/office/drawing/2014/main" id="{00000000-0008-0000-0100-0000AB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4" name="Line 2878">
            <a:extLst>
              <a:ext uri="{FF2B5EF4-FFF2-40B4-BE49-F238E27FC236}">
                <a16:creationId xmlns:a16="http://schemas.microsoft.com/office/drawing/2014/main" id="{00000000-0008-0000-0100-0000AC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5" name="Line 2879">
            <a:extLst>
              <a:ext uri="{FF2B5EF4-FFF2-40B4-BE49-F238E27FC236}">
                <a16:creationId xmlns:a16="http://schemas.microsoft.com/office/drawing/2014/main" id="{00000000-0008-0000-0100-0000AD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6" name="Line 2880">
            <a:extLst>
              <a:ext uri="{FF2B5EF4-FFF2-40B4-BE49-F238E27FC236}">
                <a16:creationId xmlns:a16="http://schemas.microsoft.com/office/drawing/2014/main" id="{00000000-0008-0000-0100-0000AE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7" name="Line 2881">
            <a:extLst>
              <a:ext uri="{FF2B5EF4-FFF2-40B4-BE49-F238E27FC236}">
                <a16:creationId xmlns:a16="http://schemas.microsoft.com/office/drawing/2014/main" id="{00000000-0008-0000-0100-0000AF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8" name="Line 2882">
            <a:extLst>
              <a:ext uri="{FF2B5EF4-FFF2-40B4-BE49-F238E27FC236}">
                <a16:creationId xmlns:a16="http://schemas.microsoft.com/office/drawing/2014/main" id="{00000000-0008-0000-0100-0000B0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3" name="Group 2883">
          <a:extLst>
            <a:ext uri="{FF2B5EF4-FFF2-40B4-BE49-F238E27FC236}">
              <a16:creationId xmlns:a16="http://schemas.microsoft.com/office/drawing/2014/main" id="{00000000-0008-0000-0100-0000A7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37" name="Line 2884">
            <a:extLst>
              <a:ext uri="{FF2B5EF4-FFF2-40B4-BE49-F238E27FC236}">
                <a16:creationId xmlns:a16="http://schemas.microsoft.com/office/drawing/2014/main" id="{00000000-0008-0000-0100-0000A5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8" name="Line 2885">
            <a:extLst>
              <a:ext uri="{FF2B5EF4-FFF2-40B4-BE49-F238E27FC236}">
                <a16:creationId xmlns:a16="http://schemas.microsoft.com/office/drawing/2014/main" id="{00000000-0008-0000-0100-0000A6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9" name="Line 2886">
            <a:extLst>
              <a:ext uri="{FF2B5EF4-FFF2-40B4-BE49-F238E27FC236}">
                <a16:creationId xmlns:a16="http://schemas.microsoft.com/office/drawing/2014/main" id="{00000000-0008-0000-0100-0000A7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0" name="Line 2887">
            <a:extLst>
              <a:ext uri="{FF2B5EF4-FFF2-40B4-BE49-F238E27FC236}">
                <a16:creationId xmlns:a16="http://schemas.microsoft.com/office/drawing/2014/main" id="{00000000-0008-0000-0100-0000A8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1" name="Line 2888">
            <a:extLst>
              <a:ext uri="{FF2B5EF4-FFF2-40B4-BE49-F238E27FC236}">
                <a16:creationId xmlns:a16="http://schemas.microsoft.com/office/drawing/2014/main" id="{00000000-0008-0000-0100-0000A9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42" name="Line 2889">
            <a:extLst>
              <a:ext uri="{FF2B5EF4-FFF2-40B4-BE49-F238E27FC236}">
                <a16:creationId xmlns:a16="http://schemas.microsoft.com/office/drawing/2014/main" id="{00000000-0008-0000-0100-0000AA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4" name="Group 2890">
          <a:extLst>
            <a:ext uri="{FF2B5EF4-FFF2-40B4-BE49-F238E27FC236}">
              <a16:creationId xmlns:a16="http://schemas.microsoft.com/office/drawing/2014/main" id="{00000000-0008-0000-0100-0000A8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31" name="Line 2891">
            <a:extLst>
              <a:ext uri="{FF2B5EF4-FFF2-40B4-BE49-F238E27FC236}">
                <a16:creationId xmlns:a16="http://schemas.microsoft.com/office/drawing/2014/main" id="{00000000-0008-0000-0100-00009F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2" name="Line 2892">
            <a:extLst>
              <a:ext uri="{FF2B5EF4-FFF2-40B4-BE49-F238E27FC236}">
                <a16:creationId xmlns:a16="http://schemas.microsoft.com/office/drawing/2014/main" id="{00000000-0008-0000-0100-0000A0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3" name="Line 2893">
            <a:extLst>
              <a:ext uri="{FF2B5EF4-FFF2-40B4-BE49-F238E27FC236}">
                <a16:creationId xmlns:a16="http://schemas.microsoft.com/office/drawing/2014/main" id="{00000000-0008-0000-0100-0000A1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4" name="Line 2894">
            <a:extLst>
              <a:ext uri="{FF2B5EF4-FFF2-40B4-BE49-F238E27FC236}">
                <a16:creationId xmlns:a16="http://schemas.microsoft.com/office/drawing/2014/main" id="{00000000-0008-0000-0100-0000A2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5" name="Line 2895">
            <a:extLst>
              <a:ext uri="{FF2B5EF4-FFF2-40B4-BE49-F238E27FC236}">
                <a16:creationId xmlns:a16="http://schemas.microsoft.com/office/drawing/2014/main" id="{00000000-0008-0000-0100-0000A3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6" name="Line 2896">
            <a:extLst>
              <a:ext uri="{FF2B5EF4-FFF2-40B4-BE49-F238E27FC236}">
                <a16:creationId xmlns:a16="http://schemas.microsoft.com/office/drawing/2014/main" id="{00000000-0008-0000-0100-0000A4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5" name="Group 2897">
          <a:extLst>
            <a:ext uri="{FF2B5EF4-FFF2-40B4-BE49-F238E27FC236}">
              <a16:creationId xmlns:a16="http://schemas.microsoft.com/office/drawing/2014/main" id="{00000000-0008-0000-0100-0000A9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25" name="Line 2898">
            <a:extLst>
              <a:ext uri="{FF2B5EF4-FFF2-40B4-BE49-F238E27FC236}">
                <a16:creationId xmlns:a16="http://schemas.microsoft.com/office/drawing/2014/main" id="{00000000-0008-0000-0100-000099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6" name="Line 2899">
            <a:extLst>
              <a:ext uri="{FF2B5EF4-FFF2-40B4-BE49-F238E27FC236}">
                <a16:creationId xmlns:a16="http://schemas.microsoft.com/office/drawing/2014/main" id="{00000000-0008-0000-0100-00009A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7" name="Line 2900">
            <a:extLst>
              <a:ext uri="{FF2B5EF4-FFF2-40B4-BE49-F238E27FC236}">
                <a16:creationId xmlns:a16="http://schemas.microsoft.com/office/drawing/2014/main" id="{00000000-0008-0000-0100-00009B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8" name="Line 2901">
            <a:extLst>
              <a:ext uri="{FF2B5EF4-FFF2-40B4-BE49-F238E27FC236}">
                <a16:creationId xmlns:a16="http://schemas.microsoft.com/office/drawing/2014/main" id="{00000000-0008-0000-0100-00009C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9" name="Line 2902">
            <a:extLst>
              <a:ext uri="{FF2B5EF4-FFF2-40B4-BE49-F238E27FC236}">
                <a16:creationId xmlns:a16="http://schemas.microsoft.com/office/drawing/2014/main" id="{00000000-0008-0000-0100-00009D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30" name="Line 2903">
            <a:extLst>
              <a:ext uri="{FF2B5EF4-FFF2-40B4-BE49-F238E27FC236}">
                <a16:creationId xmlns:a16="http://schemas.microsoft.com/office/drawing/2014/main" id="{00000000-0008-0000-0100-00009E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66" name="Group 2904">
          <a:extLst>
            <a:ext uri="{FF2B5EF4-FFF2-40B4-BE49-F238E27FC236}">
              <a16:creationId xmlns:a16="http://schemas.microsoft.com/office/drawing/2014/main" id="{00000000-0008-0000-0100-0000AA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819" name="Line 2905">
            <a:extLst>
              <a:ext uri="{FF2B5EF4-FFF2-40B4-BE49-F238E27FC236}">
                <a16:creationId xmlns:a16="http://schemas.microsoft.com/office/drawing/2014/main" id="{00000000-0008-0000-0100-000093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0" name="Line 2906">
            <a:extLst>
              <a:ext uri="{FF2B5EF4-FFF2-40B4-BE49-F238E27FC236}">
                <a16:creationId xmlns:a16="http://schemas.microsoft.com/office/drawing/2014/main" id="{00000000-0008-0000-0100-000094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1" name="Line 2907">
            <a:extLst>
              <a:ext uri="{FF2B5EF4-FFF2-40B4-BE49-F238E27FC236}">
                <a16:creationId xmlns:a16="http://schemas.microsoft.com/office/drawing/2014/main" id="{00000000-0008-0000-0100-000095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2" name="Line 2908">
            <a:extLst>
              <a:ext uri="{FF2B5EF4-FFF2-40B4-BE49-F238E27FC236}">
                <a16:creationId xmlns:a16="http://schemas.microsoft.com/office/drawing/2014/main" id="{00000000-0008-0000-0100-000096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3" name="Line 2909">
            <a:extLst>
              <a:ext uri="{FF2B5EF4-FFF2-40B4-BE49-F238E27FC236}">
                <a16:creationId xmlns:a16="http://schemas.microsoft.com/office/drawing/2014/main" id="{00000000-0008-0000-0100-000097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24" name="Line 2910">
            <a:extLst>
              <a:ext uri="{FF2B5EF4-FFF2-40B4-BE49-F238E27FC236}">
                <a16:creationId xmlns:a16="http://schemas.microsoft.com/office/drawing/2014/main" id="{00000000-0008-0000-0100-000098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7" name="Group 2960">
          <a:extLst>
            <a:ext uri="{FF2B5EF4-FFF2-40B4-BE49-F238E27FC236}">
              <a16:creationId xmlns:a16="http://schemas.microsoft.com/office/drawing/2014/main" id="{00000000-0008-0000-0100-0000A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13" name="Line 2961">
            <a:extLst>
              <a:ext uri="{FF2B5EF4-FFF2-40B4-BE49-F238E27FC236}">
                <a16:creationId xmlns:a16="http://schemas.microsoft.com/office/drawing/2014/main" id="{00000000-0008-0000-0100-00008D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4" name="Line 2962">
            <a:extLst>
              <a:ext uri="{FF2B5EF4-FFF2-40B4-BE49-F238E27FC236}">
                <a16:creationId xmlns:a16="http://schemas.microsoft.com/office/drawing/2014/main" id="{00000000-0008-0000-0100-00008E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5" name="Line 2963">
            <a:extLst>
              <a:ext uri="{FF2B5EF4-FFF2-40B4-BE49-F238E27FC236}">
                <a16:creationId xmlns:a16="http://schemas.microsoft.com/office/drawing/2014/main" id="{00000000-0008-0000-0100-00008F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6" name="Line 2964">
            <a:extLst>
              <a:ext uri="{FF2B5EF4-FFF2-40B4-BE49-F238E27FC236}">
                <a16:creationId xmlns:a16="http://schemas.microsoft.com/office/drawing/2014/main" id="{00000000-0008-0000-0100-000090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7" name="Line 2965">
            <a:extLst>
              <a:ext uri="{FF2B5EF4-FFF2-40B4-BE49-F238E27FC236}">
                <a16:creationId xmlns:a16="http://schemas.microsoft.com/office/drawing/2014/main" id="{00000000-0008-0000-0100-000091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8" name="Line 2966">
            <a:extLst>
              <a:ext uri="{FF2B5EF4-FFF2-40B4-BE49-F238E27FC236}">
                <a16:creationId xmlns:a16="http://schemas.microsoft.com/office/drawing/2014/main" id="{00000000-0008-0000-0100-000092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8" name="Group 2967">
          <a:extLst>
            <a:ext uri="{FF2B5EF4-FFF2-40B4-BE49-F238E27FC236}">
              <a16:creationId xmlns:a16="http://schemas.microsoft.com/office/drawing/2014/main" id="{00000000-0008-0000-0100-0000A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07" name="Line 2968">
            <a:extLst>
              <a:ext uri="{FF2B5EF4-FFF2-40B4-BE49-F238E27FC236}">
                <a16:creationId xmlns:a16="http://schemas.microsoft.com/office/drawing/2014/main" id="{00000000-0008-0000-0100-000087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8" name="Line 2969">
            <a:extLst>
              <a:ext uri="{FF2B5EF4-FFF2-40B4-BE49-F238E27FC236}">
                <a16:creationId xmlns:a16="http://schemas.microsoft.com/office/drawing/2014/main" id="{00000000-0008-0000-0100-000088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9" name="Line 2970">
            <a:extLst>
              <a:ext uri="{FF2B5EF4-FFF2-40B4-BE49-F238E27FC236}">
                <a16:creationId xmlns:a16="http://schemas.microsoft.com/office/drawing/2014/main" id="{00000000-0008-0000-0100-000089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0" name="Line 2971">
            <a:extLst>
              <a:ext uri="{FF2B5EF4-FFF2-40B4-BE49-F238E27FC236}">
                <a16:creationId xmlns:a16="http://schemas.microsoft.com/office/drawing/2014/main" id="{00000000-0008-0000-0100-00008A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1" name="Line 2972">
            <a:extLst>
              <a:ext uri="{FF2B5EF4-FFF2-40B4-BE49-F238E27FC236}">
                <a16:creationId xmlns:a16="http://schemas.microsoft.com/office/drawing/2014/main" id="{00000000-0008-0000-0100-00008B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12" name="Line 2973">
            <a:extLst>
              <a:ext uri="{FF2B5EF4-FFF2-40B4-BE49-F238E27FC236}">
                <a16:creationId xmlns:a16="http://schemas.microsoft.com/office/drawing/2014/main" id="{00000000-0008-0000-0100-00008C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69" name="Group 2974">
          <a:extLst>
            <a:ext uri="{FF2B5EF4-FFF2-40B4-BE49-F238E27FC236}">
              <a16:creationId xmlns:a16="http://schemas.microsoft.com/office/drawing/2014/main" id="{00000000-0008-0000-0100-0000A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801" name="Line 2975">
            <a:extLst>
              <a:ext uri="{FF2B5EF4-FFF2-40B4-BE49-F238E27FC236}">
                <a16:creationId xmlns:a16="http://schemas.microsoft.com/office/drawing/2014/main" id="{00000000-0008-0000-0100-000081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2" name="Line 2976">
            <a:extLst>
              <a:ext uri="{FF2B5EF4-FFF2-40B4-BE49-F238E27FC236}">
                <a16:creationId xmlns:a16="http://schemas.microsoft.com/office/drawing/2014/main" id="{00000000-0008-0000-0100-000082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3" name="Line 2977">
            <a:extLst>
              <a:ext uri="{FF2B5EF4-FFF2-40B4-BE49-F238E27FC236}">
                <a16:creationId xmlns:a16="http://schemas.microsoft.com/office/drawing/2014/main" id="{00000000-0008-0000-0100-000083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4" name="Line 2978">
            <a:extLst>
              <a:ext uri="{FF2B5EF4-FFF2-40B4-BE49-F238E27FC236}">
                <a16:creationId xmlns:a16="http://schemas.microsoft.com/office/drawing/2014/main" id="{00000000-0008-0000-0100-000084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5" name="Line 2979">
            <a:extLst>
              <a:ext uri="{FF2B5EF4-FFF2-40B4-BE49-F238E27FC236}">
                <a16:creationId xmlns:a16="http://schemas.microsoft.com/office/drawing/2014/main" id="{00000000-0008-0000-0100-000085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6" name="Line 2980">
            <a:extLst>
              <a:ext uri="{FF2B5EF4-FFF2-40B4-BE49-F238E27FC236}">
                <a16:creationId xmlns:a16="http://schemas.microsoft.com/office/drawing/2014/main" id="{00000000-0008-0000-0100-000086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0" name="Group 2981">
          <a:extLst>
            <a:ext uri="{FF2B5EF4-FFF2-40B4-BE49-F238E27FC236}">
              <a16:creationId xmlns:a16="http://schemas.microsoft.com/office/drawing/2014/main" id="{00000000-0008-0000-0100-0000A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95" name="Line 2982">
            <a:extLst>
              <a:ext uri="{FF2B5EF4-FFF2-40B4-BE49-F238E27FC236}">
                <a16:creationId xmlns:a16="http://schemas.microsoft.com/office/drawing/2014/main" id="{00000000-0008-0000-0100-00007B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6" name="Line 2983">
            <a:extLst>
              <a:ext uri="{FF2B5EF4-FFF2-40B4-BE49-F238E27FC236}">
                <a16:creationId xmlns:a16="http://schemas.microsoft.com/office/drawing/2014/main" id="{00000000-0008-0000-0100-00007C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7" name="Line 2984">
            <a:extLst>
              <a:ext uri="{FF2B5EF4-FFF2-40B4-BE49-F238E27FC236}">
                <a16:creationId xmlns:a16="http://schemas.microsoft.com/office/drawing/2014/main" id="{00000000-0008-0000-0100-00007D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8" name="Line 2985">
            <a:extLst>
              <a:ext uri="{FF2B5EF4-FFF2-40B4-BE49-F238E27FC236}">
                <a16:creationId xmlns:a16="http://schemas.microsoft.com/office/drawing/2014/main" id="{00000000-0008-0000-0100-00007E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9" name="Line 2986">
            <a:extLst>
              <a:ext uri="{FF2B5EF4-FFF2-40B4-BE49-F238E27FC236}">
                <a16:creationId xmlns:a16="http://schemas.microsoft.com/office/drawing/2014/main" id="{00000000-0008-0000-0100-00007F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800" name="Line 2987">
            <a:extLst>
              <a:ext uri="{FF2B5EF4-FFF2-40B4-BE49-F238E27FC236}">
                <a16:creationId xmlns:a16="http://schemas.microsoft.com/office/drawing/2014/main" id="{00000000-0008-0000-0100-000080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1" name="Group 2988">
          <a:extLst>
            <a:ext uri="{FF2B5EF4-FFF2-40B4-BE49-F238E27FC236}">
              <a16:creationId xmlns:a16="http://schemas.microsoft.com/office/drawing/2014/main" id="{00000000-0008-0000-0100-0000A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89" name="Line 2989">
            <a:extLst>
              <a:ext uri="{FF2B5EF4-FFF2-40B4-BE49-F238E27FC236}">
                <a16:creationId xmlns:a16="http://schemas.microsoft.com/office/drawing/2014/main" id="{00000000-0008-0000-0100-000075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0" name="Line 2990">
            <a:extLst>
              <a:ext uri="{FF2B5EF4-FFF2-40B4-BE49-F238E27FC236}">
                <a16:creationId xmlns:a16="http://schemas.microsoft.com/office/drawing/2014/main" id="{00000000-0008-0000-0100-000076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1" name="Line 2991">
            <a:extLst>
              <a:ext uri="{FF2B5EF4-FFF2-40B4-BE49-F238E27FC236}">
                <a16:creationId xmlns:a16="http://schemas.microsoft.com/office/drawing/2014/main" id="{00000000-0008-0000-0100-000077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2" name="Line 2992">
            <a:extLst>
              <a:ext uri="{FF2B5EF4-FFF2-40B4-BE49-F238E27FC236}">
                <a16:creationId xmlns:a16="http://schemas.microsoft.com/office/drawing/2014/main" id="{00000000-0008-0000-0100-000078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3" name="Line 2993">
            <a:extLst>
              <a:ext uri="{FF2B5EF4-FFF2-40B4-BE49-F238E27FC236}">
                <a16:creationId xmlns:a16="http://schemas.microsoft.com/office/drawing/2014/main" id="{00000000-0008-0000-0100-000079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94" name="Line 2994">
            <a:extLst>
              <a:ext uri="{FF2B5EF4-FFF2-40B4-BE49-F238E27FC236}">
                <a16:creationId xmlns:a16="http://schemas.microsoft.com/office/drawing/2014/main" id="{00000000-0008-0000-0100-00007A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2" name="Group 2995">
          <a:extLst>
            <a:ext uri="{FF2B5EF4-FFF2-40B4-BE49-F238E27FC236}">
              <a16:creationId xmlns:a16="http://schemas.microsoft.com/office/drawing/2014/main" id="{00000000-0008-0000-0100-0000B0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83" name="Line 2996">
            <a:extLst>
              <a:ext uri="{FF2B5EF4-FFF2-40B4-BE49-F238E27FC236}">
                <a16:creationId xmlns:a16="http://schemas.microsoft.com/office/drawing/2014/main" id="{00000000-0008-0000-0100-00006F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4" name="Line 2997">
            <a:extLst>
              <a:ext uri="{FF2B5EF4-FFF2-40B4-BE49-F238E27FC236}">
                <a16:creationId xmlns:a16="http://schemas.microsoft.com/office/drawing/2014/main" id="{00000000-0008-0000-0100-000070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5" name="Line 2998">
            <a:extLst>
              <a:ext uri="{FF2B5EF4-FFF2-40B4-BE49-F238E27FC236}">
                <a16:creationId xmlns:a16="http://schemas.microsoft.com/office/drawing/2014/main" id="{00000000-0008-0000-0100-000071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6" name="Line 2999">
            <a:extLst>
              <a:ext uri="{FF2B5EF4-FFF2-40B4-BE49-F238E27FC236}">
                <a16:creationId xmlns:a16="http://schemas.microsoft.com/office/drawing/2014/main" id="{00000000-0008-0000-0100-000072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7" name="Line 3000">
            <a:extLst>
              <a:ext uri="{FF2B5EF4-FFF2-40B4-BE49-F238E27FC236}">
                <a16:creationId xmlns:a16="http://schemas.microsoft.com/office/drawing/2014/main" id="{00000000-0008-0000-0100-000073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8" name="Line 3001">
            <a:extLst>
              <a:ext uri="{FF2B5EF4-FFF2-40B4-BE49-F238E27FC236}">
                <a16:creationId xmlns:a16="http://schemas.microsoft.com/office/drawing/2014/main" id="{00000000-0008-0000-0100-000074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3" name="Group 3002">
          <a:extLst>
            <a:ext uri="{FF2B5EF4-FFF2-40B4-BE49-F238E27FC236}">
              <a16:creationId xmlns:a16="http://schemas.microsoft.com/office/drawing/2014/main" id="{00000000-0008-0000-0100-0000B1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77" name="Line 3003">
            <a:extLst>
              <a:ext uri="{FF2B5EF4-FFF2-40B4-BE49-F238E27FC236}">
                <a16:creationId xmlns:a16="http://schemas.microsoft.com/office/drawing/2014/main" id="{00000000-0008-0000-0100-000069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8" name="Line 3004">
            <a:extLst>
              <a:ext uri="{FF2B5EF4-FFF2-40B4-BE49-F238E27FC236}">
                <a16:creationId xmlns:a16="http://schemas.microsoft.com/office/drawing/2014/main" id="{00000000-0008-0000-0100-00006A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9" name="Line 3005">
            <a:extLst>
              <a:ext uri="{FF2B5EF4-FFF2-40B4-BE49-F238E27FC236}">
                <a16:creationId xmlns:a16="http://schemas.microsoft.com/office/drawing/2014/main" id="{00000000-0008-0000-0100-00006B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0" name="Line 3006">
            <a:extLst>
              <a:ext uri="{FF2B5EF4-FFF2-40B4-BE49-F238E27FC236}">
                <a16:creationId xmlns:a16="http://schemas.microsoft.com/office/drawing/2014/main" id="{00000000-0008-0000-0100-00006C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1" name="Line 3007">
            <a:extLst>
              <a:ext uri="{FF2B5EF4-FFF2-40B4-BE49-F238E27FC236}">
                <a16:creationId xmlns:a16="http://schemas.microsoft.com/office/drawing/2014/main" id="{00000000-0008-0000-0100-00006D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82" name="Line 3008">
            <a:extLst>
              <a:ext uri="{FF2B5EF4-FFF2-40B4-BE49-F238E27FC236}">
                <a16:creationId xmlns:a16="http://schemas.microsoft.com/office/drawing/2014/main" id="{00000000-0008-0000-0100-00006E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4" name="Group 3009">
          <a:extLst>
            <a:ext uri="{FF2B5EF4-FFF2-40B4-BE49-F238E27FC236}">
              <a16:creationId xmlns:a16="http://schemas.microsoft.com/office/drawing/2014/main" id="{00000000-0008-0000-0100-0000B2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71" name="Line 3010">
            <a:extLst>
              <a:ext uri="{FF2B5EF4-FFF2-40B4-BE49-F238E27FC236}">
                <a16:creationId xmlns:a16="http://schemas.microsoft.com/office/drawing/2014/main" id="{00000000-0008-0000-0100-000063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2" name="Line 3011">
            <a:extLst>
              <a:ext uri="{FF2B5EF4-FFF2-40B4-BE49-F238E27FC236}">
                <a16:creationId xmlns:a16="http://schemas.microsoft.com/office/drawing/2014/main" id="{00000000-0008-0000-0100-000064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3" name="Line 3012">
            <a:extLst>
              <a:ext uri="{FF2B5EF4-FFF2-40B4-BE49-F238E27FC236}">
                <a16:creationId xmlns:a16="http://schemas.microsoft.com/office/drawing/2014/main" id="{00000000-0008-0000-0100-000065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4" name="Line 3013">
            <a:extLst>
              <a:ext uri="{FF2B5EF4-FFF2-40B4-BE49-F238E27FC236}">
                <a16:creationId xmlns:a16="http://schemas.microsoft.com/office/drawing/2014/main" id="{00000000-0008-0000-0100-000066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5" name="Line 3014">
            <a:extLst>
              <a:ext uri="{FF2B5EF4-FFF2-40B4-BE49-F238E27FC236}">
                <a16:creationId xmlns:a16="http://schemas.microsoft.com/office/drawing/2014/main" id="{00000000-0008-0000-0100-000067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6" name="Line 3015">
            <a:extLst>
              <a:ext uri="{FF2B5EF4-FFF2-40B4-BE49-F238E27FC236}">
                <a16:creationId xmlns:a16="http://schemas.microsoft.com/office/drawing/2014/main" id="{00000000-0008-0000-0100-000068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5" name="Group 3016">
          <a:extLst>
            <a:ext uri="{FF2B5EF4-FFF2-40B4-BE49-F238E27FC236}">
              <a16:creationId xmlns:a16="http://schemas.microsoft.com/office/drawing/2014/main" id="{00000000-0008-0000-0100-0000B3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65" name="Line 3017">
            <a:extLst>
              <a:ext uri="{FF2B5EF4-FFF2-40B4-BE49-F238E27FC236}">
                <a16:creationId xmlns:a16="http://schemas.microsoft.com/office/drawing/2014/main" id="{00000000-0008-0000-0100-00005D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6" name="Line 3018">
            <a:extLst>
              <a:ext uri="{FF2B5EF4-FFF2-40B4-BE49-F238E27FC236}">
                <a16:creationId xmlns:a16="http://schemas.microsoft.com/office/drawing/2014/main" id="{00000000-0008-0000-0100-00005E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7" name="Line 3019">
            <a:extLst>
              <a:ext uri="{FF2B5EF4-FFF2-40B4-BE49-F238E27FC236}">
                <a16:creationId xmlns:a16="http://schemas.microsoft.com/office/drawing/2014/main" id="{00000000-0008-0000-0100-00005F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8" name="Line 3020">
            <a:extLst>
              <a:ext uri="{FF2B5EF4-FFF2-40B4-BE49-F238E27FC236}">
                <a16:creationId xmlns:a16="http://schemas.microsoft.com/office/drawing/2014/main" id="{00000000-0008-0000-0100-000060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9" name="Line 3021">
            <a:extLst>
              <a:ext uri="{FF2B5EF4-FFF2-40B4-BE49-F238E27FC236}">
                <a16:creationId xmlns:a16="http://schemas.microsoft.com/office/drawing/2014/main" id="{00000000-0008-0000-0100-000061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70" name="Line 3022">
            <a:extLst>
              <a:ext uri="{FF2B5EF4-FFF2-40B4-BE49-F238E27FC236}">
                <a16:creationId xmlns:a16="http://schemas.microsoft.com/office/drawing/2014/main" id="{00000000-0008-0000-0100-000062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6" name="Group 3023">
          <a:extLst>
            <a:ext uri="{FF2B5EF4-FFF2-40B4-BE49-F238E27FC236}">
              <a16:creationId xmlns:a16="http://schemas.microsoft.com/office/drawing/2014/main" id="{00000000-0008-0000-0100-0000B4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59" name="Line 3024">
            <a:extLst>
              <a:ext uri="{FF2B5EF4-FFF2-40B4-BE49-F238E27FC236}">
                <a16:creationId xmlns:a16="http://schemas.microsoft.com/office/drawing/2014/main" id="{00000000-0008-0000-0100-000057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0" name="Line 3025">
            <a:extLst>
              <a:ext uri="{FF2B5EF4-FFF2-40B4-BE49-F238E27FC236}">
                <a16:creationId xmlns:a16="http://schemas.microsoft.com/office/drawing/2014/main" id="{00000000-0008-0000-0100-000058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1" name="Line 3026">
            <a:extLst>
              <a:ext uri="{FF2B5EF4-FFF2-40B4-BE49-F238E27FC236}">
                <a16:creationId xmlns:a16="http://schemas.microsoft.com/office/drawing/2014/main" id="{00000000-0008-0000-0100-000059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2" name="Line 3027">
            <a:extLst>
              <a:ext uri="{FF2B5EF4-FFF2-40B4-BE49-F238E27FC236}">
                <a16:creationId xmlns:a16="http://schemas.microsoft.com/office/drawing/2014/main" id="{00000000-0008-0000-0100-00005A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3" name="Line 3028">
            <a:extLst>
              <a:ext uri="{FF2B5EF4-FFF2-40B4-BE49-F238E27FC236}">
                <a16:creationId xmlns:a16="http://schemas.microsoft.com/office/drawing/2014/main" id="{00000000-0008-0000-0100-00005B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64" name="Line 3029">
            <a:extLst>
              <a:ext uri="{FF2B5EF4-FFF2-40B4-BE49-F238E27FC236}">
                <a16:creationId xmlns:a16="http://schemas.microsoft.com/office/drawing/2014/main" id="{00000000-0008-0000-0100-00005C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77" name="Group 3030">
          <a:extLst>
            <a:ext uri="{FF2B5EF4-FFF2-40B4-BE49-F238E27FC236}">
              <a16:creationId xmlns:a16="http://schemas.microsoft.com/office/drawing/2014/main" id="{00000000-0008-0000-0100-0000B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53" name="Line 3031">
            <a:extLst>
              <a:ext uri="{FF2B5EF4-FFF2-40B4-BE49-F238E27FC236}">
                <a16:creationId xmlns:a16="http://schemas.microsoft.com/office/drawing/2014/main" id="{00000000-0008-0000-0100-000051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4" name="Line 3032">
            <a:extLst>
              <a:ext uri="{FF2B5EF4-FFF2-40B4-BE49-F238E27FC236}">
                <a16:creationId xmlns:a16="http://schemas.microsoft.com/office/drawing/2014/main" id="{00000000-0008-0000-0100-000052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5" name="Line 3033">
            <a:extLst>
              <a:ext uri="{FF2B5EF4-FFF2-40B4-BE49-F238E27FC236}">
                <a16:creationId xmlns:a16="http://schemas.microsoft.com/office/drawing/2014/main" id="{00000000-0008-0000-0100-000053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6" name="Line 3034">
            <a:extLst>
              <a:ext uri="{FF2B5EF4-FFF2-40B4-BE49-F238E27FC236}">
                <a16:creationId xmlns:a16="http://schemas.microsoft.com/office/drawing/2014/main" id="{00000000-0008-0000-0100-000054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7" name="Line 3035">
            <a:extLst>
              <a:ext uri="{FF2B5EF4-FFF2-40B4-BE49-F238E27FC236}">
                <a16:creationId xmlns:a16="http://schemas.microsoft.com/office/drawing/2014/main" id="{00000000-0008-0000-0100-000055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8" name="Line 3036">
            <a:extLst>
              <a:ext uri="{FF2B5EF4-FFF2-40B4-BE49-F238E27FC236}">
                <a16:creationId xmlns:a16="http://schemas.microsoft.com/office/drawing/2014/main" id="{00000000-0008-0000-0100-000056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78" name="Group 3037">
          <a:extLst>
            <a:ext uri="{FF2B5EF4-FFF2-40B4-BE49-F238E27FC236}">
              <a16:creationId xmlns:a16="http://schemas.microsoft.com/office/drawing/2014/main" id="{00000000-0008-0000-0100-0000B6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747" name="Line 3038">
            <a:extLst>
              <a:ext uri="{FF2B5EF4-FFF2-40B4-BE49-F238E27FC236}">
                <a16:creationId xmlns:a16="http://schemas.microsoft.com/office/drawing/2014/main" id="{00000000-0008-0000-0100-00004B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8" name="Line 3039">
            <a:extLst>
              <a:ext uri="{FF2B5EF4-FFF2-40B4-BE49-F238E27FC236}">
                <a16:creationId xmlns:a16="http://schemas.microsoft.com/office/drawing/2014/main" id="{00000000-0008-0000-0100-00004C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9" name="Line 3040">
            <a:extLst>
              <a:ext uri="{FF2B5EF4-FFF2-40B4-BE49-F238E27FC236}">
                <a16:creationId xmlns:a16="http://schemas.microsoft.com/office/drawing/2014/main" id="{00000000-0008-0000-0100-00004D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0" name="Line 3041">
            <a:extLst>
              <a:ext uri="{FF2B5EF4-FFF2-40B4-BE49-F238E27FC236}">
                <a16:creationId xmlns:a16="http://schemas.microsoft.com/office/drawing/2014/main" id="{00000000-0008-0000-0100-00004E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1" name="Line 3042">
            <a:extLst>
              <a:ext uri="{FF2B5EF4-FFF2-40B4-BE49-F238E27FC236}">
                <a16:creationId xmlns:a16="http://schemas.microsoft.com/office/drawing/2014/main" id="{00000000-0008-0000-0100-00004F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52" name="Line 3043">
            <a:extLst>
              <a:ext uri="{FF2B5EF4-FFF2-40B4-BE49-F238E27FC236}">
                <a16:creationId xmlns:a16="http://schemas.microsoft.com/office/drawing/2014/main" id="{00000000-0008-0000-0100-000050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79" name="Group 3044">
          <a:extLst>
            <a:ext uri="{FF2B5EF4-FFF2-40B4-BE49-F238E27FC236}">
              <a16:creationId xmlns:a16="http://schemas.microsoft.com/office/drawing/2014/main" id="{00000000-0008-0000-0100-0000B7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741" name="Line 3045">
            <a:extLst>
              <a:ext uri="{FF2B5EF4-FFF2-40B4-BE49-F238E27FC236}">
                <a16:creationId xmlns:a16="http://schemas.microsoft.com/office/drawing/2014/main" id="{00000000-0008-0000-0100-000045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2" name="Line 3046">
            <a:extLst>
              <a:ext uri="{FF2B5EF4-FFF2-40B4-BE49-F238E27FC236}">
                <a16:creationId xmlns:a16="http://schemas.microsoft.com/office/drawing/2014/main" id="{00000000-0008-0000-0100-000046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3" name="Line 3047">
            <a:extLst>
              <a:ext uri="{FF2B5EF4-FFF2-40B4-BE49-F238E27FC236}">
                <a16:creationId xmlns:a16="http://schemas.microsoft.com/office/drawing/2014/main" id="{00000000-0008-0000-0100-000047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4" name="Line 3048">
            <a:extLst>
              <a:ext uri="{FF2B5EF4-FFF2-40B4-BE49-F238E27FC236}">
                <a16:creationId xmlns:a16="http://schemas.microsoft.com/office/drawing/2014/main" id="{00000000-0008-0000-0100-000048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5" name="Line 3049">
            <a:extLst>
              <a:ext uri="{FF2B5EF4-FFF2-40B4-BE49-F238E27FC236}">
                <a16:creationId xmlns:a16="http://schemas.microsoft.com/office/drawing/2014/main" id="{00000000-0008-0000-0100-000049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6" name="Line 3050">
            <a:extLst>
              <a:ext uri="{FF2B5EF4-FFF2-40B4-BE49-F238E27FC236}">
                <a16:creationId xmlns:a16="http://schemas.microsoft.com/office/drawing/2014/main" id="{00000000-0008-0000-0100-00004A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0" name="Group 3095">
          <a:extLst>
            <a:ext uri="{FF2B5EF4-FFF2-40B4-BE49-F238E27FC236}">
              <a16:creationId xmlns:a16="http://schemas.microsoft.com/office/drawing/2014/main" id="{00000000-0008-0000-0100-0000B8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35" name="Line 3096">
            <a:extLst>
              <a:ext uri="{FF2B5EF4-FFF2-40B4-BE49-F238E27FC236}">
                <a16:creationId xmlns:a16="http://schemas.microsoft.com/office/drawing/2014/main" id="{00000000-0008-0000-0100-00003F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6" name="Line 3097">
            <a:extLst>
              <a:ext uri="{FF2B5EF4-FFF2-40B4-BE49-F238E27FC236}">
                <a16:creationId xmlns:a16="http://schemas.microsoft.com/office/drawing/2014/main" id="{00000000-0008-0000-0100-000040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7" name="Line 3098">
            <a:extLst>
              <a:ext uri="{FF2B5EF4-FFF2-40B4-BE49-F238E27FC236}">
                <a16:creationId xmlns:a16="http://schemas.microsoft.com/office/drawing/2014/main" id="{00000000-0008-0000-0100-000041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8" name="Line 3099">
            <a:extLst>
              <a:ext uri="{FF2B5EF4-FFF2-40B4-BE49-F238E27FC236}">
                <a16:creationId xmlns:a16="http://schemas.microsoft.com/office/drawing/2014/main" id="{00000000-0008-0000-0100-000042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9" name="Line 3100">
            <a:extLst>
              <a:ext uri="{FF2B5EF4-FFF2-40B4-BE49-F238E27FC236}">
                <a16:creationId xmlns:a16="http://schemas.microsoft.com/office/drawing/2014/main" id="{00000000-0008-0000-0100-000043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40" name="Line 3101">
            <a:extLst>
              <a:ext uri="{FF2B5EF4-FFF2-40B4-BE49-F238E27FC236}">
                <a16:creationId xmlns:a16="http://schemas.microsoft.com/office/drawing/2014/main" id="{00000000-0008-0000-0100-000044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1" name="Group 3102">
          <a:extLst>
            <a:ext uri="{FF2B5EF4-FFF2-40B4-BE49-F238E27FC236}">
              <a16:creationId xmlns:a16="http://schemas.microsoft.com/office/drawing/2014/main" id="{00000000-0008-0000-0100-0000B9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29" name="Line 3103">
            <a:extLst>
              <a:ext uri="{FF2B5EF4-FFF2-40B4-BE49-F238E27FC236}">
                <a16:creationId xmlns:a16="http://schemas.microsoft.com/office/drawing/2014/main" id="{00000000-0008-0000-0100-000039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0" name="Line 3104">
            <a:extLst>
              <a:ext uri="{FF2B5EF4-FFF2-40B4-BE49-F238E27FC236}">
                <a16:creationId xmlns:a16="http://schemas.microsoft.com/office/drawing/2014/main" id="{00000000-0008-0000-0100-00003A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1" name="Line 3105">
            <a:extLst>
              <a:ext uri="{FF2B5EF4-FFF2-40B4-BE49-F238E27FC236}">
                <a16:creationId xmlns:a16="http://schemas.microsoft.com/office/drawing/2014/main" id="{00000000-0008-0000-0100-00003B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2" name="Line 3106">
            <a:extLst>
              <a:ext uri="{FF2B5EF4-FFF2-40B4-BE49-F238E27FC236}">
                <a16:creationId xmlns:a16="http://schemas.microsoft.com/office/drawing/2014/main" id="{00000000-0008-0000-0100-00003C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3" name="Line 3107">
            <a:extLst>
              <a:ext uri="{FF2B5EF4-FFF2-40B4-BE49-F238E27FC236}">
                <a16:creationId xmlns:a16="http://schemas.microsoft.com/office/drawing/2014/main" id="{00000000-0008-0000-0100-00003D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34" name="Line 3108">
            <a:extLst>
              <a:ext uri="{FF2B5EF4-FFF2-40B4-BE49-F238E27FC236}">
                <a16:creationId xmlns:a16="http://schemas.microsoft.com/office/drawing/2014/main" id="{00000000-0008-0000-0100-00003E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2" name="Group 3109">
          <a:extLst>
            <a:ext uri="{FF2B5EF4-FFF2-40B4-BE49-F238E27FC236}">
              <a16:creationId xmlns:a16="http://schemas.microsoft.com/office/drawing/2014/main" id="{00000000-0008-0000-0100-0000BA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23" name="Line 3110">
            <a:extLst>
              <a:ext uri="{FF2B5EF4-FFF2-40B4-BE49-F238E27FC236}">
                <a16:creationId xmlns:a16="http://schemas.microsoft.com/office/drawing/2014/main" id="{00000000-0008-0000-0100-000033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4" name="Line 3111">
            <a:extLst>
              <a:ext uri="{FF2B5EF4-FFF2-40B4-BE49-F238E27FC236}">
                <a16:creationId xmlns:a16="http://schemas.microsoft.com/office/drawing/2014/main" id="{00000000-0008-0000-0100-000034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5" name="Line 3112">
            <a:extLst>
              <a:ext uri="{FF2B5EF4-FFF2-40B4-BE49-F238E27FC236}">
                <a16:creationId xmlns:a16="http://schemas.microsoft.com/office/drawing/2014/main" id="{00000000-0008-0000-0100-000035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6" name="Line 3113">
            <a:extLst>
              <a:ext uri="{FF2B5EF4-FFF2-40B4-BE49-F238E27FC236}">
                <a16:creationId xmlns:a16="http://schemas.microsoft.com/office/drawing/2014/main" id="{00000000-0008-0000-0100-000036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7" name="Line 3114">
            <a:extLst>
              <a:ext uri="{FF2B5EF4-FFF2-40B4-BE49-F238E27FC236}">
                <a16:creationId xmlns:a16="http://schemas.microsoft.com/office/drawing/2014/main" id="{00000000-0008-0000-0100-000037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8" name="Line 3115">
            <a:extLst>
              <a:ext uri="{FF2B5EF4-FFF2-40B4-BE49-F238E27FC236}">
                <a16:creationId xmlns:a16="http://schemas.microsoft.com/office/drawing/2014/main" id="{00000000-0008-0000-0100-000038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3" name="Group 3116">
          <a:extLst>
            <a:ext uri="{FF2B5EF4-FFF2-40B4-BE49-F238E27FC236}">
              <a16:creationId xmlns:a16="http://schemas.microsoft.com/office/drawing/2014/main" id="{00000000-0008-0000-0100-0000B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17" name="Line 3117">
            <a:extLst>
              <a:ext uri="{FF2B5EF4-FFF2-40B4-BE49-F238E27FC236}">
                <a16:creationId xmlns:a16="http://schemas.microsoft.com/office/drawing/2014/main" id="{00000000-0008-0000-0100-00002D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8" name="Line 3118">
            <a:extLst>
              <a:ext uri="{FF2B5EF4-FFF2-40B4-BE49-F238E27FC236}">
                <a16:creationId xmlns:a16="http://schemas.microsoft.com/office/drawing/2014/main" id="{00000000-0008-0000-0100-00002E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9" name="Line 3119">
            <a:extLst>
              <a:ext uri="{FF2B5EF4-FFF2-40B4-BE49-F238E27FC236}">
                <a16:creationId xmlns:a16="http://schemas.microsoft.com/office/drawing/2014/main" id="{00000000-0008-0000-0100-00002F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0" name="Line 3120">
            <a:extLst>
              <a:ext uri="{FF2B5EF4-FFF2-40B4-BE49-F238E27FC236}">
                <a16:creationId xmlns:a16="http://schemas.microsoft.com/office/drawing/2014/main" id="{00000000-0008-0000-0100-000030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1" name="Line 3121">
            <a:extLst>
              <a:ext uri="{FF2B5EF4-FFF2-40B4-BE49-F238E27FC236}">
                <a16:creationId xmlns:a16="http://schemas.microsoft.com/office/drawing/2014/main" id="{00000000-0008-0000-0100-000031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22" name="Line 3122">
            <a:extLst>
              <a:ext uri="{FF2B5EF4-FFF2-40B4-BE49-F238E27FC236}">
                <a16:creationId xmlns:a16="http://schemas.microsoft.com/office/drawing/2014/main" id="{00000000-0008-0000-0100-000032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4" name="Group 3123">
          <a:extLst>
            <a:ext uri="{FF2B5EF4-FFF2-40B4-BE49-F238E27FC236}">
              <a16:creationId xmlns:a16="http://schemas.microsoft.com/office/drawing/2014/main" id="{00000000-0008-0000-0100-0000B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11" name="Line 3124">
            <a:extLst>
              <a:ext uri="{FF2B5EF4-FFF2-40B4-BE49-F238E27FC236}">
                <a16:creationId xmlns:a16="http://schemas.microsoft.com/office/drawing/2014/main" id="{00000000-0008-0000-0100-000027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2" name="Line 3125">
            <a:extLst>
              <a:ext uri="{FF2B5EF4-FFF2-40B4-BE49-F238E27FC236}">
                <a16:creationId xmlns:a16="http://schemas.microsoft.com/office/drawing/2014/main" id="{00000000-0008-0000-0100-000028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3" name="Line 3126">
            <a:extLst>
              <a:ext uri="{FF2B5EF4-FFF2-40B4-BE49-F238E27FC236}">
                <a16:creationId xmlns:a16="http://schemas.microsoft.com/office/drawing/2014/main" id="{00000000-0008-0000-0100-000029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4" name="Line 3127">
            <a:extLst>
              <a:ext uri="{FF2B5EF4-FFF2-40B4-BE49-F238E27FC236}">
                <a16:creationId xmlns:a16="http://schemas.microsoft.com/office/drawing/2014/main" id="{00000000-0008-0000-0100-00002A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5" name="Line 3128">
            <a:extLst>
              <a:ext uri="{FF2B5EF4-FFF2-40B4-BE49-F238E27FC236}">
                <a16:creationId xmlns:a16="http://schemas.microsoft.com/office/drawing/2014/main" id="{00000000-0008-0000-0100-00002B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6" name="Line 3129">
            <a:extLst>
              <a:ext uri="{FF2B5EF4-FFF2-40B4-BE49-F238E27FC236}">
                <a16:creationId xmlns:a16="http://schemas.microsoft.com/office/drawing/2014/main" id="{00000000-0008-0000-0100-00002C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5" name="Group 3130">
          <a:extLst>
            <a:ext uri="{FF2B5EF4-FFF2-40B4-BE49-F238E27FC236}">
              <a16:creationId xmlns:a16="http://schemas.microsoft.com/office/drawing/2014/main" id="{00000000-0008-0000-0100-0000B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705" name="Line 3131">
            <a:extLst>
              <a:ext uri="{FF2B5EF4-FFF2-40B4-BE49-F238E27FC236}">
                <a16:creationId xmlns:a16="http://schemas.microsoft.com/office/drawing/2014/main" id="{00000000-0008-0000-0100-000021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6" name="Line 3132">
            <a:extLst>
              <a:ext uri="{FF2B5EF4-FFF2-40B4-BE49-F238E27FC236}">
                <a16:creationId xmlns:a16="http://schemas.microsoft.com/office/drawing/2014/main" id="{00000000-0008-0000-0100-000022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7" name="Line 3133">
            <a:extLst>
              <a:ext uri="{FF2B5EF4-FFF2-40B4-BE49-F238E27FC236}">
                <a16:creationId xmlns:a16="http://schemas.microsoft.com/office/drawing/2014/main" id="{00000000-0008-0000-0100-000023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8" name="Line 3134">
            <a:extLst>
              <a:ext uri="{FF2B5EF4-FFF2-40B4-BE49-F238E27FC236}">
                <a16:creationId xmlns:a16="http://schemas.microsoft.com/office/drawing/2014/main" id="{00000000-0008-0000-0100-000024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9" name="Line 3135">
            <a:extLst>
              <a:ext uri="{FF2B5EF4-FFF2-40B4-BE49-F238E27FC236}">
                <a16:creationId xmlns:a16="http://schemas.microsoft.com/office/drawing/2014/main" id="{00000000-0008-0000-0100-000025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10" name="Line 3136">
            <a:extLst>
              <a:ext uri="{FF2B5EF4-FFF2-40B4-BE49-F238E27FC236}">
                <a16:creationId xmlns:a16="http://schemas.microsoft.com/office/drawing/2014/main" id="{00000000-0008-0000-0100-000026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6" name="Group 3137">
          <a:extLst>
            <a:ext uri="{FF2B5EF4-FFF2-40B4-BE49-F238E27FC236}">
              <a16:creationId xmlns:a16="http://schemas.microsoft.com/office/drawing/2014/main" id="{00000000-0008-0000-0100-0000B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99" name="Line 3138">
            <a:extLst>
              <a:ext uri="{FF2B5EF4-FFF2-40B4-BE49-F238E27FC236}">
                <a16:creationId xmlns:a16="http://schemas.microsoft.com/office/drawing/2014/main" id="{00000000-0008-0000-0100-00001B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0" name="Line 3139">
            <a:extLst>
              <a:ext uri="{FF2B5EF4-FFF2-40B4-BE49-F238E27FC236}">
                <a16:creationId xmlns:a16="http://schemas.microsoft.com/office/drawing/2014/main" id="{00000000-0008-0000-0100-00001C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1" name="Line 3140">
            <a:extLst>
              <a:ext uri="{FF2B5EF4-FFF2-40B4-BE49-F238E27FC236}">
                <a16:creationId xmlns:a16="http://schemas.microsoft.com/office/drawing/2014/main" id="{00000000-0008-0000-0100-00001D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2" name="Line 3141">
            <a:extLst>
              <a:ext uri="{FF2B5EF4-FFF2-40B4-BE49-F238E27FC236}">
                <a16:creationId xmlns:a16="http://schemas.microsoft.com/office/drawing/2014/main" id="{00000000-0008-0000-0100-00001E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3" name="Line 3142">
            <a:extLst>
              <a:ext uri="{FF2B5EF4-FFF2-40B4-BE49-F238E27FC236}">
                <a16:creationId xmlns:a16="http://schemas.microsoft.com/office/drawing/2014/main" id="{00000000-0008-0000-0100-00001F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704" name="Line 3143">
            <a:extLst>
              <a:ext uri="{FF2B5EF4-FFF2-40B4-BE49-F238E27FC236}">
                <a16:creationId xmlns:a16="http://schemas.microsoft.com/office/drawing/2014/main" id="{00000000-0008-0000-0100-000020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7" name="Group 3144">
          <a:extLst>
            <a:ext uri="{FF2B5EF4-FFF2-40B4-BE49-F238E27FC236}">
              <a16:creationId xmlns:a16="http://schemas.microsoft.com/office/drawing/2014/main" id="{00000000-0008-0000-0100-0000B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93" name="Line 3145">
            <a:extLst>
              <a:ext uri="{FF2B5EF4-FFF2-40B4-BE49-F238E27FC236}">
                <a16:creationId xmlns:a16="http://schemas.microsoft.com/office/drawing/2014/main" id="{00000000-0008-0000-0100-000015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4" name="Line 3146">
            <a:extLst>
              <a:ext uri="{FF2B5EF4-FFF2-40B4-BE49-F238E27FC236}">
                <a16:creationId xmlns:a16="http://schemas.microsoft.com/office/drawing/2014/main" id="{00000000-0008-0000-0100-000016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5" name="Line 3147">
            <a:extLst>
              <a:ext uri="{FF2B5EF4-FFF2-40B4-BE49-F238E27FC236}">
                <a16:creationId xmlns:a16="http://schemas.microsoft.com/office/drawing/2014/main" id="{00000000-0008-0000-0100-000017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6" name="Line 3148">
            <a:extLst>
              <a:ext uri="{FF2B5EF4-FFF2-40B4-BE49-F238E27FC236}">
                <a16:creationId xmlns:a16="http://schemas.microsoft.com/office/drawing/2014/main" id="{00000000-0008-0000-0100-000018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7" name="Line 3149">
            <a:extLst>
              <a:ext uri="{FF2B5EF4-FFF2-40B4-BE49-F238E27FC236}">
                <a16:creationId xmlns:a16="http://schemas.microsoft.com/office/drawing/2014/main" id="{00000000-0008-0000-0100-000019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8" name="Line 3150">
            <a:extLst>
              <a:ext uri="{FF2B5EF4-FFF2-40B4-BE49-F238E27FC236}">
                <a16:creationId xmlns:a16="http://schemas.microsoft.com/office/drawing/2014/main" id="{00000000-0008-0000-0100-00001A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8" name="Group 3151">
          <a:extLst>
            <a:ext uri="{FF2B5EF4-FFF2-40B4-BE49-F238E27FC236}">
              <a16:creationId xmlns:a16="http://schemas.microsoft.com/office/drawing/2014/main" id="{00000000-0008-0000-0100-0000C0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87" name="Line 3152">
            <a:extLst>
              <a:ext uri="{FF2B5EF4-FFF2-40B4-BE49-F238E27FC236}">
                <a16:creationId xmlns:a16="http://schemas.microsoft.com/office/drawing/2014/main" id="{00000000-0008-0000-0100-00000F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8" name="Line 3153">
            <a:extLst>
              <a:ext uri="{FF2B5EF4-FFF2-40B4-BE49-F238E27FC236}">
                <a16:creationId xmlns:a16="http://schemas.microsoft.com/office/drawing/2014/main" id="{00000000-0008-0000-0100-000010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9" name="Line 3154">
            <a:extLst>
              <a:ext uri="{FF2B5EF4-FFF2-40B4-BE49-F238E27FC236}">
                <a16:creationId xmlns:a16="http://schemas.microsoft.com/office/drawing/2014/main" id="{00000000-0008-0000-0100-000011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0" name="Line 3155">
            <a:extLst>
              <a:ext uri="{FF2B5EF4-FFF2-40B4-BE49-F238E27FC236}">
                <a16:creationId xmlns:a16="http://schemas.microsoft.com/office/drawing/2014/main" id="{00000000-0008-0000-0100-000012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1" name="Line 3156">
            <a:extLst>
              <a:ext uri="{FF2B5EF4-FFF2-40B4-BE49-F238E27FC236}">
                <a16:creationId xmlns:a16="http://schemas.microsoft.com/office/drawing/2014/main" id="{00000000-0008-0000-0100-000013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92" name="Line 3157">
            <a:extLst>
              <a:ext uri="{FF2B5EF4-FFF2-40B4-BE49-F238E27FC236}">
                <a16:creationId xmlns:a16="http://schemas.microsoft.com/office/drawing/2014/main" id="{00000000-0008-0000-0100-000014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89" name="Group 3158">
          <a:extLst>
            <a:ext uri="{FF2B5EF4-FFF2-40B4-BE49-F238E27FC236}">
              <a16:creationId xmlns:a16="http://schemas.microsoft.com/office/drawing/2014/main" id="{00000000-0008-0000-0100-0000C1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81" name="Line 3159">
            <a:extLst>
              <a:ext uri="{FF2B5EF4-FFF2-40B4-BE49-F238E27FC236}">
                <a16:creationId xmlns:a16="http://schemas.microsoft.com/office/drawing/2014/main" id="{00000000-0008-0000-0100-000009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2" name="Line 3160">
            <a:extLst>
              <a:ext uri="{FF2B5EF4-FFF2-40B4-BE49-F238E27FC236}">
                <a16:creationId xmlns:a16="http://schemas.microsoft.com/office/drawing/2014/main" id="{00000000-0008-0000-0100-00000A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3" name="Line 3161">
            <a:extLst>
              <a:ext uri="{FF2B5EF4-FFF2-40B4-BE49-F238E27FC236}">
                <a16:creationId xmlns:a16="http://schemas.microsoft.com/office/drawing/2014/main" id="{00000000-0008-0000-0100-00000B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4" name="Line 3162">
            <a:extLst>
              <a:ext uri="{FF2B5EF4-FFF2-40B4-BE49-F238E27FC236}">
                <a16:creationId xmlns:a16="http://schemas.microsoft.com/office/drawing/2014/main" id="{00000000-0008-0000-0100-00000C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5" name="Line 3163">
            <a:extLst>
              <a:ext uri="{FF2B5EF4-FFF2-40B4-BE49-F238E27FC236}">
                <a16:creationId xmlns:a16="http://schemas.microsoft.com/office/drawing/2014/main" id="{00000000-0008-0000-0100-00000D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6" name="Line 3164">
            <a:extLst>
              <a:ext uri="{FF2B5EF4-FFF2-40B4-BE49-F238E27FC236}">
                <a16:creationId xmlns:a16="http://schemas.microsoft.com/office/drawing/2014/main" id="{00000000-0008-0000-0100-00000E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0" name="Group 3165">
          <a:extLst>
            <a:ext uri="{FF2B5EF4-FFF2-40B4-BE49-F238E27FC236}">
              <a16:creationId xmlns:a16="http://schemas.microsoft.com/office/drawing/2014/main" id="{00000000-0008-0000-0100-0000C2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75" name="Line 3166">
            <a:extLst>
              <a:ext uri="{FF2B5EF4-FFF2-40B4-BE49-F238E27FC236}">
                <a16:creationId xmlns:a16="http://schemas.microsoft.com/office/drawing/2014/main" id="{00000000-0008-0000-0100-0000039F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6" name="Line 3167">
            <a:extLst>
              <a:ext uri="{FF2B5EF4-FFF2-40B4-BE49-F238E27FC236}">
                <a16:creationId xmlns:a16="http://schemas.microsoft.com/office/drawing/2014/main" id="{00000000-0008-0000-0100-0000049F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7" name="Line 3168">
            <a:extLst>
              <a:ext uri="{FF2B5EF4-FFF2-40B4-BE49-F238E27FC236}">
                <a16:creationId xmlns:a16="http://schemas.microsoft.com/office/drawing/2014/main" id="{00000000-0008-0000-0100-0000059F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8" name="Line 3169">
            <a:extLst>
              <a:ext uri="{FF2B5EF4-FFF2-40B4-BE49-F238E27FC236}">
                <a16:creationId xmlns:a16="http://schemas.microsoft.com/office/drawing/2014/main" id="{00000000-0008-0000-0100-000006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9" name="Line 3170">
            <a:extLst>
              <a:ext uri="{FF2B5EF4-FFF2-40B4-BE49-F238E27FC236}">
                <a16:creationId xmlns:a16="http://schemas.microsoft.com/office/drawing/2014/main" id="{00000000-0008-0000-0100-000007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80" name="Line 3171">
            <a:extLst>
              <a:ext uri="{FF2B5EF4-FFF2-40B4-BE49-F238E27FC236}">
                <a16:creationId xmlns:a16="http://schemas.microsoft.com/office/drawing/2014/main" id="{00000000-0008-0000-0100-000008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91" name="Group 3172">
          <a:extLst>
            <a:ext uri="{FF2B5EF4-FFF2-40B4-BE49-F238E27FC236}">
              <a16:creationId xmlns:a16="http://schemas.microsoft.com/office/drawing/2014/main" id="{00000000-0008-0000-0100-0000C3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669" name="Line 3173">
            <a:extLst>
              <a:ext uri="{FF2B5EF4-FFF2-40B4-BE49-F238E27FC236}">
                <a16:creationId xmlns:a16="http://schemas.microsoft.com/office/drawing/2014/main" id="{00000000-0008-0000-0100-0000FD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0" name="Line 3174">
            <a:extLst>
              <a:ext uri="{FF2B5EF4-FFF2-40B4-BE49-F238E27FC236}">
                <a16:creationId xmlns:a16="http://schemas.microsoft.com/office/drawing/2014/main" id="{00000000-0008-0000-0100-0000FE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1" name="Line 3175">
            <a:extLst>
              <a:ext uri="{FF2B5EF4-FFF2-40B4-BE49-F238E27FC236}">
                <a16:creationId xmlns:a16="http://schemas.microsoft.com/office/drawing/2014/main" id="{00000000-0008-0000-0100-0000FF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2" name="Line 3176">
            <a:extLst>
              <a:ext uri="{FF2B5EF4-FFF2-40B4-BE49-F238E27FC236}">
                <a16:creationId xmlns:a16="http://schemas.microsoft.com/office/drawing/2014/main" id="{00000000-0008-0000-0100-0000009F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3" name="Line 3177">
            <a:extLst>
              <a:ext uri="{FF2B5EF4-FFF2-40B4-BE49-F238E27FC236}">
                <a16:creationId xmlns:a16="http://schemas.microsoft.com/office/drawing/2014/main" id="{00000000-0008-0000-0100-0000019F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74" name="Line 3178">
            <a:extLst>
              <a:ext uri="{FF2B5EF4-FFF2-40B4-BE49-F238E27FC236}">
                <a16:creationId xmlns:a16="http://schemas.microsoft.com/office/drawing/2014/main" id="{00000000-0008-0000-0100-0000029F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492" name="Group 3179">
          <a:extLst>
            <a:ext uri="{FF2B5EF4-FFF2-40B4-BE49-F238E27FC236}">
              <a16:creationId xmlns:a16="http://schemas.microsoft.com/office/drawing/2014/main" id="{00000000-0008-0000-0100-0000C4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663" name="Line 3180">
            <a:extLst>
              <a:ext uri="{FF2B5EF4-FFF2-40B4-BE49-F238E27FC236}">
                <a16:creationId xmlns:a16="http://schemas.microsoft.com/office/drawing/2014/main" id="{00000000-0008-0000-0100-0000F7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4" name="Line 3181">
            <a:extLst>
              <a:ext uri="{FF2B5EF4-FFF2-40B4-BE49-F238E27FC236}">
                <a16:creationId xmlns:a16="http://schemas.microsoft.com/office/drawing/2014/main" id="{00000000-0008-0000-0100-0000F8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5" name="Line 3182">
            <a:extLst>
              <a:ext uri="{FF2B5EF4-FFF2-40B4-BE49-F238E27FC236}">
                <a16:creationId xmlns:a16="http://schemas.microsoft.com/office/drawing/2014/main" id="{00000000-0008-0000-0100-0000F9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6" name="Line 3183">
            <a:extLst>
              <a:ext uri="{FF2B5EF4-FFF2-40B4-BE49-F238E27FC236}">
                <a16:creationId xmlns:a16="http://schemas.microsoft.com/office/drawing/2014/main" id="{00000000-0008-0000-0100-0000FA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7" name="Line 3184">
            <a:extLst>
              <a:ext uri="{FF2B5EF4-FFF2-40B4-BE49-F238E27FC236}">
                <a16:creationId xmlns:a16="http://schemas.microsoft.com/office/drawing/2014/main" id="{00000000-0008-0000-0100-0000FB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8" name="Line 3185">
            <a:extLst>
              <a:ext uri="{FF2B5EF4-FFF2-40B4-BE49-F238E27FC236}">
                <a16:creationId xmlns:a16="http://schemas.microsoft.com/office/drawing/2014/main" id="{00000000-0008-0000-0100-0000FC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3" name="Group 3215">
          <a:extLst>
            <a:ext uri="{FF2B5EF4-FFF2-40B4-BE49-F238E27FC236}">
              <a16:creationId xmlns:a16="http://schemas.microsoft.com/office/drawing/2014/main" id="{00000000-0008-0000-0100-0000C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57" name="Line 3216">
            <a:extLst>
              <a:ext uri="{FF2B5EF4-FFF2-40B4-BE49-F238E27FC236}">
                <a16:creationId xmlns:a16="http://schemas.microsoft.com/office/drawing/2014/main" id="{00000000-0008-0000-0100-0000F1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8" name="Line 3217">
            <a:extLst>
              <a:ext uri="{FF2B5EF4-FFF2-40B4-BE49-F238E27FC236}">
                <a16:creationId xmlns:a16="http://schemas.microsoft.com/office/drawing/2014/main" id="{00000000-0008-0000-0100-0000F2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9" name="Line 3218">
            <a:extLst>
              <a:ext uri="{FF2B5EF4-FFF2-40B4-BE49-F238E27FC236}">
                <a16:creationId xmlns:a16="http://schemas.microsoft.com/office/drawing/2014/main" id="{00000000-0008-0000-0100-0000F3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0" name="Line 3219">
            <a:extLst>
              <a:ext uri="{FF2B5EF4-FFF2-40B4-BE49-F238E27FC236}">
                <a16:creationId xmlns:a16="http://schemas.microsoft.com/office/drawing/2014/main" id="{00000000-0008-0000-0100-0000F4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1" name="Line 3220">
            <a:extLst>
              <a:ext uri="{FF2B5EF4-FFF2-40B4-BE49-F238E27FC236}">
                <a16:creationId xmlns:a16="http://schemas.microsoft.com/office/drawing/2014/main" id="{00000000-0008-0000-0100-0000F5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62" name="Line 3221">
            <a:extLst>
              <a:ext uri="{FF2B5EF4-FFF2-40B4-BE49-F238E27FC236}">
                <a16:creationId xmlns:a16="http://schemas.microsoft.com/office/drawing/2014/main" id="{00000000-0008-0000-0100-0000F6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4" name="Group 3222">
          <a:extLst>
            <a:ext uri="{FF2B5EF4-FFF2-40B4-BE49-F238E27FC236}">
              <a16:creationId xmlns:a16="http://schemas.microsoft.com/office/drawing/2014/main" id="{00000000-0008-0000-0100-0000C6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51" name="Line 3223">
            <a:extLst>
              <a:ext uri="{FF2B5EF4-FFF2-40B4-BE49-F238E27FC236}">
                <a16:creationId xmlns:a16="http://schemas.microsoft.com/office/drawing/2014/main" id="{00000000-0008-0000-0100-0000EB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2" name="Line 3224">
            <a:extLst>
              <a:ext uri="{FF2B5EF4-FFF2-40B4-BE49-F238E27FC236}">
                <a16:creationId xmlns:a16="http://schemas.microsoft.com/office/drawing/2014/main" id="{00000000-0008-0000-0100-0000EC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3" name="Line 3225">
            <a:extLst>
              <a:ext uri="{FF2B5EF4-FFF2-40B4-BE49-F238E27FC236}">
                <a16:creationId xmlns:a16="http://schemas.microsoft.com/office/drawing/2014/main" id="{00000000-0008-0000-0100-0000ED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4" name="Line 3226">
            <a:extLst>
              <a:ext uri="{FF2B5EF4-FFF2-40B4-BE49-F238E27FC236}">
                <a16:creationId xmlns:a16="http://schemas.microsoft.com/office/drawing/2014/main" id="{00000000-0008-0000-0100-0000EE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5" name="Line 3227">
            <a:extLst>
              <a:ext uri="{FF2B5EF4-FFF2-40B4-BE49-F238E27FC236}">
                <a16:creationId xmlns:a16="http://schemas.microsoft.com/office/drawing/2014/main" id="{00000000-0008-0000-0100-0000EF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6" name="Line 3228">
            <a:extLst>
              <a:ext uri="{FF2B5EF4-FFF2-40B4-BE49-F238E27FC236}">
                <a16:creationId xmlns:a16="http://schemas.microsoft.com/office/drawing/2014/main" id="{00000000-0008-0000-0100-0000F0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5" name="Group 3229">
          <a:extLst>
            <a:ext uri="{FF2B5EF4-FFF2-40B4-BE49-F238E27FC236}">
              <a16:creationId xmlns:a16="http://schemas.microsoft.com/office/drawing/2014/main" id="{00000000-0008-0000-0100-0000C7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45" name="Line 3230">
            <a:extLst>
              <a:ext uri="{FF2B5EF4-FFF2-40B4-BE49-F238E27FC236}">
                <a16:creationId xmlns:a16="http://schemas.microsoft.com/office/drawing/2014/main" id="{00000000-0008-0000-0100-0000E5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6" name="Line 3231">
            <a:extLst>
              <a:ext uri="{FF2B5EF4-FFF2-40B4-BE49-F238E27FC236}">
                <a16:creationId xmlns:a16="http://schemas.microsoft.com/office/drawing/2014/main" id="{00000000-0008-0000-0100-0000E6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7" name="Line 3232">
            <a:extLst>
              <a:ext uri="{FF2B5EF4-FFF2-40B4-BE49-F238E27FC236}">
                <a16:creationId xmlns:a16="http://schemas.microsoft.com/office/drawing/2014/main" id="{00000000-0008-0000-0100-0000E7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8" name="Line 3233">
            <a:extLst>
              <a:ext uri="{FF2B5EF4-FFF2-40B4-BE49-F238E27FC236}">
                <a16:creationId xmlns:a16="http://schemas.microsoft.com/office/drawing/2014/main" id="{00000000-0008-0000-0100-0000E8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9" name="Line 3234">
            <a:extLst>
              <a:ext uri="{FF2B5EF4-FFF2-40B4-BE49-F238E27FC236}">
                <a16:creationId xmlns:a16="http://schemas.microsoft.com/office/drawing/2014/main" id="{00000000-0008-0000-0100-0000E9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50" name="Line 3235">
            <a:extLst>
              <a:ext uri="{FF2B5EF4-FFF2-40B4-BE49-F238E27FC236}">
                <a16:creationId xmlns:a16="http://schemas.microsoft.com/office/drawing/2014/main" id="{00000000-0008-0000-0100-0000EA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6" name="Group 3236">
          <a:extLst>
            <a:ext uri="{FF2B5EF4-FFF2-40B4-BE49-F238E27FC236}">
              <a16:creationId xmlns:a16="http://schemas.microsoft.com/office/drawing/2014/main" id="{00000000-0008-0000-0100-0000C8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39" name="Line 3237">
            <a:extLst>
              <a:ext uri="{FF2B5EF4-FFF2-40B4-BE49-F238E27FC236}">
                <a16:creationId xmlns:a16="http://schemas.microsoft.com/office/drawing/2014/main" id="{00000000-0008-0000-0100-0000DF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0" name="Line 3238">
            <a:extLst>
              <a:ext uri="{FF2B5EF4-FFF2-40B4-BE49-F238E27FC236}">
                <a16:creationId xmlns:a16="http://schemas.microsoft.com/office/drawing/2014/main" id="{00000000-0008-0000-0100-0000E0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1" name="Line 3239">
            <a:extLst>
              <a:ext uri="{FF2B5EF4-FFF2-40B4-BE49-F238E27FC236}">
                <a16:creationId xmlns:a16="http://schemas.microsoft.com/office/drawing/2014/main" id="{00000000-0008-0000-0100-0000E1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2" name="Line 3240">
            <a:extLst>
              <a:ext uri="{FF2B5EF4-FFF2-40B4-BE49-F238E27FC236}">
                <a16:creationId xmlns:a16="http://schemas.microsoft.com/office/drawing/2014/main" id="{00000000-0008-0000-0100-0000E2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3" name="Line 3241">
            <a:extLst>
              <a:ext uri="{FF2B5EF4-FFF2-40B4-BE49-F238E27FC236}">
                <a16:creationId xmlns:a16="http://schemas.microsoft.com/office/drawing/2014/main" id="{00000000-0008-0000-0100-0000E3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44" name="Line 3242">
            <a:extLst>
              <a:ext uri="{FF2B5EF4-FFF2-40B4-BE49-F238E27FC236}">
                <a16:creationId xmlns:a16="http://schemas.microsoft.com/office/drawing/2014/main" id="{00000000-0008-0000-0100-0000E4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7" name="Group 3243">
          <a:extLst>
            <a:ext uri="{FF2B5EF4-FFF2-40B4-BE49-F238E27FC236}">
              <a16:creationId xmlns:a16="http://schemas.microsoft.com/office/drawing/2014/main" id="{00000000-0008-0000-0100-0000C9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33" name="Line 3244">
            <a:extLst>
              <a:ext uri="{FF2B5EF4-FFF2-40B4-BE49-F238E27FC236}">
                <a16:creationId xmlns:a16="http://schemas.microsoft.com/office/drawing/2014/main" id="{00000000-0008-0000-0100-0000D9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4" name="Line 3245">
            <a:extLst>
              <a:ext uri="{FF2B5EF4-FFF2-40B4-BE49-F238E27FC236}">
                <a16:creationId xmlns:a16="http://schemas.microsoft.com/office/drawing/2014/main" id="{00000000-0008-0000-0100-0000DA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5" name="Line 3246">
            <a:extLst>
              <a:ext uri="{FF2B5EF4-FFF2-40B4-BE49-F238E27FC236}">
                <a16:creationId xmlns:a16="http://schemas.microsoft.com/office/drawing/2014/main" id="{00000000-0008-0000-0100-0000DB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6" name="Line 3247">
            <a:extLst>
              <a:ext uri="{FF2B5EF4-FFF2-40B4-BE49-F238E27FC236}">
                <a16:creationId xmlns:a16="http://schemas.microsoft.com/office/drawing/2014/main" id="{00000000-0008-0000-0100-0000DC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7" name="Line 3248">
            <a:extLst>
              <a:ext uri="{FF2B5EF4-FFF2-40B4-BE49-F238E27FC236}">
                <a16:creationId xmlns:a16="http://schemas.microsoft.com/office/drawing/2014/main" id="{00000000-0008-0000-0100-0000DD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8" name="Line 3249">
            <a:extLst>
              <a:ext uri="{FF2B5EF4-FFF2-40B4-BE49-F238E27FC236}">
                <a16:creationId xmlns:a16="http://schemas.microsoft.com/office/drawing/2014/main" id="{00000000-0008-0000-0100-0000DE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8" name="Group 3250">
          <a:extLst>
            <a:ext uri="{FF2B5EF4-FFF2-40B4-BE49-F238E27FC236}">
              <a16:creationId xmlns:a16="http://schemas.microsoft.com/office/drawing/2014/main" id="{00000000-0008-0000-0100-0000CA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27" name="Line 3251">
            <a:extLst>
              <a:ext uri="{FF2B5EF4-FFF2-40B4-BE49-F238E27FC236}">
                <a16:creationId xmlns:a16="http://schemas.microsoft.com/office/drawing/2014/main" id="{00000000-0008-0000-0100-0000D3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8" name="Line 3252">
            <a:extLst>
              <a:ext uri="{FF2B5EF4-FFF2-40B4-BE49-F238E27FC236}">
                <a16:creationId xmlns:a16="http://schemas.microsoft.com/office/drawing/2014/main" id="{00000000-0008-0000-0100-0000D4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9" name="Line 3253">
            <a:extLst>
              <a:ext uri="{FF2B5EF4-FFF2-40B4-BE49-F238E27FC236}">
                <a16:creationId xmlns:a16="http://schemas.microsoft.com/office/drawing/2014/main" id="{00000000-0008-0000-0100-0000D5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0" name="Line 3254">
            <a:extLst>
              <a:ext uri="{FF2B5EF4-FFF2-40B4-BE49-F238E27FC236}">
                <a16:creationId xmlns:a16="http://schemas.microsoft.com/office/drawing/2014/main" id="{00000000-0008-0000-0100-0000D6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1" name="Line 3255">
            <a:extLst>
              <a:ext uri="{FF2B5EF4-FFF2-40B4-BE49-F238E27FC236}">
                <a16:creationId xmlns:a16="http://schemas.microsoft.com/office/drawing/2014/main" id="{00000000-0008-0000-0100-0000D7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32" name="Line 3256">
            <a:extLst>
              <a:ext uri="{FF2B5EF4-FFF2-40B4-BE49-F238E27FC236}">
                <a16:creationId xmlns:a16="http://schemas.microsoft.com/office/drawing/2014/main" id="{00000000-0008-0000-0100-0000D8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499" name="Group 3257">
          <a:extLst>
            <a:ext uri="{FF2B5EF4-FFF2-40B4-BE49-F238E27FC236}">
              <a16:creationId xmlns:a16="http://schemas.microsoft.com/office/drawing/2014/main" id="{00000000-0008-0000-0100-0000C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21" name="Line 3258">
            <a:extLst>
              <a:ext uri="{FF2B5EF4-FFF2-40B4-BE49-F238E27FC236}">
                <a16:creationId xmlns:a16="http://schemas.microsoft.com/office/drawing/2014/main" id="{00000000-0008-0000-0100-0000CD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2" name="Line 3259">
            <a:extLst>
              <a:ext uri="{FF2B5EF4-FFF2-40B4-BE49-F238E27FC236}">
                <a16:creationId xmlns:a16="http://schemas.microsoft.com/office/drawing/2014/main" id="{00000000-0008-0000-0100-0000CE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3" name="Line 3260">
            <a:extLst>
              <a:ext uri="{FF2B5EF4-FFF2-40B4-BE49-F238E27FC236}">
                <a16:creationId xmlns:a16="http://schemas.microsoft.com/office/drawing/2014/main" id="{00000000-0008-0000-0100-0000CF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4" name="Line 3261">
            <a:extLst>
              <a:ext uri="{FF2B5EF4-FFF2-40B4-BE49-F238E27FC236}">
                <a16:creationId xmlns:a16="http://schemas.microsoft.com/office/drawing/2014/main" id="{00000000-0008-0000-0100-0000D0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5" name="Line 3262">
            <a:extLst>
              <a:ext uri="{FF2B5EF4-FFF2-40B4-BE49-F238E27FC236}">
                <a16:creationId xmlns:a16="http://schemas.microsoft.com/office/drawing/2014/main" id="{00000000-0008-0000-0100-0000D1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6" name="Line 3263">
            <a:extLst>
              <a:ext uri="{FF2B5EF4-FFF2-40B4-BE49-F238E27FC236}">
                <a16:creationId xmlns:a16="http://schemas.microsoft.com/office/drawing/2014/main" id="{00000000-0008-0000-0100-0000D2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0" name="Group 3264">
          <a:extLst>
            <a:ext uri="{FF2B5EF4-FFF2-40B4-BE49-F238E27FC236}">
              <a16:creationId xmlns:a16="http://schemas.microsoft.com/office/drawing/2014/main" id="{00000000-0008-0000-0100-0000C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15" name="Line 3265">
            <a:extLst>
              <a:ext uri="{FF2B5EF4-FFF2-40B4-BE49-F238E27FC236}">
                <a16:creationId xmlns:a16="http://schemas.microsoft.com/office/drawing/2014/main" id="{00000000-0008-0000-0100-0000C7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6" name="Line 3266">
            <a:extLst>
              <a:ext uri="{FF2B5EF4-FFF2-40B4-BE49-F238E27FC236}">
                <a16:creationId xmlns:a16="http://schemas.microsoft.com/office/drawing/2014/main" id="{00000000-0008-0000-0100-0000C8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7" name="Line 3267">
            <a:extLst>
              <a:ext uri="{FF2B5EF4-FFF2-40B4-BE49-F238E27FC236}">
                <a16:creationId xmlns:a16="http://schemas.microsoft.com/office/drawing/2014/main" id="{00000000-0008-0000-0100-0000C9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8" name="Line 3268">
            <a:extLst>
              <a:ext uri="{FF2B5EF4-FFF2-40B4-BE49-F238E27FC236}">
                <a16:creationId xmlns:a16="http://schemas.microsoft.com/office/drawing/2014/main" id="{00000000-0008-0000-0100-0000CA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9" name="Line 3269">
            <a:extLst>
              <a:ext uri="{FF2B5EF4-FFF2-40B4-BE49-F238E27FC236}">
                <a16:creationId xmlns:a16="http://schemas.microsoft.com/office/drawing/2014/main" id="{00000000-0008-0000-0100-0000CB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20" name="Line 3270">
            <a:extLst>
              <a:ext uri="{FF2B5EF4-FFF2-40B4-BE49-F238E27FC236}">
                <a16:creationId xmlns:a16="http://schemas.microsoft.com/office/drawing/2014/main" id="{00000000-0008-0000-0100-0000CC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1" name="Group 3271">
          <a:extLst>
            <a:ext uri="{FF2B5EF4-FFF2-40B4-BE49-F238E27FC236}">
              <a16:creationId xmlns:a16="http://schemas.microsoft.com/office/drawing/2014/main" id="{00000000-0008-0000-0100-0000C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09" name="Line 3272">
            <a:extLst>
              <a:ext uri="{FF2B5EF4-FFF2-40B4-BE49-F238E27FC236}">
                <a16:creationId xmlns:a16="http://schemas.microsoft.com/office/drawing/2014/main" id="{00000000-0008-0000-0100-0000C1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0" name="Line 3273">
            <a:extLst>
              <a:ext uri="{FF2B5EF4-FFF2-40B4-BE49-F238E27FC236}">
                <a16:creationId xmlns:a16="http://schemas.microsoft.com/office/drawing/2014/main" id="{00000000-0008-0000-0100-0000C2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1" name="Line 3274">
            <a:extLst>
              <a:ext uri="{FF2B5EF4-FFF2-40B4-BE49-F238E27FC236}">
                <a16:creationId xmlns:a16="http://schemas.microsoft.com/office/drawing/2014/main" id="{00000000-0008-0000-0100-0000C3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2" name="Line 3275">
            <a:extLst>
              <a:ext uri="{FF2B5EF4-FFF2-40B4-BE49-F238E27FC236}">
                <a16:creationId xmlns:a16="http://schemas.microsoft.com/office/drawing/2014/main" id="{00000000-0008-0000-0100-0000C4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3" name="Line 3276">
            <a:extLst>
              <a:ext uri="{FF2B5EF4-FFF2-40B4-BE49-F238E27FC236}">
                <a16:creationId xmlns:a16="http://schemas.microsoft.com/office/drawing/2014/main" id="{00000000-0008-0000-0100-0000C5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14" name="Line 3277">
            <a:extLst>
              <a:ext uri="{FF2B5EF4-FFF2-40B4-BE49-F238E27FC236}">
                <a16:creationId xmlns:a16="http://schemas.microsoft.com/office/drawing/2014/main" id="{00000000-0008-0000-0100-0000C6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2" name="Group 3278">
          <a:extLst>
            <a:ext uri="{FF2B5EF4-FFF2-40B4-BE49-F238E27FC236}">
              <a16:creationId xmlns:a16="http://schemas.microsoft.com/office/drawing/2014/main" id="{00000000-0008-0000-0100-0000C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603" name="Line 3279">
            <a:extLst>
              <a:ext uri="{FF2B5EF4-FFF2-40B4-BE49-F238E27FC236}">
                <a16:creationId xmlns:a16="http://schemas.microsoft.com/office/drawing/2014/main" id="{00000000-0008-0000-0100-0000BB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4" name="Line 3280">
            <a:extLst>
              <a:ext uri="{FF2B5EF4-FFF2-40B4-BE49-F238E27FC236}">
                <a16:creationId xmlns:a16="http://schemas.microsoft.com/office/drawing/2014/main" id="{00000000-0008-0000-0100-0000BC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5" name="Line 3281">
            <a:extLst>
              <a:ext uri="{FF2B5EF4-FFF2-40B4-BE49-F238E27FC236}">
                <a16:creationId xmlns:a16="http://schemas.microsoft.com/office/drawing/2014/main" id="{00000000-0008-0000-0100-0000BD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6" name="Line 3282">
            <a:extLst>
              <a:ext uri="{FF2B5EF4-FFF2-40B4-BE49-F238E27FC236}">
                <a16:creationId xmlns:a16="http://schemas.microsoft.com/office/drawing/2014/main" id="{00000000-0008-0000-0100-0000BE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7" name="Line 3283">
            <a:extLst>
              <a:ext uri="{FF2B5EF4-FFF2-40B4-BE49-F238E27FC236}">
                <a16:creationId xmlns:a16="http://schemas.microsoft.com/office/drawing/2014/main" id="{00000000-0008-0000-0100-0000BF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8" name="Line 3284">
            <a:extLst>
              <a:ext uri="{FF2B5EF4-FFF2-40B4-BE49-F238E27FC236}">
                <a16:creationId xmlns:a16="http://schemas.microsoft.com/office/drawing/2014/main" id="{00000000-0008-0000-0100-0000C0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3" name="Group 3285">
          <a:extLst>
            <a:ext uri="{FF2B5EF4-FFF2-40B4-BE49-F238E27FC236}">
              <a16:creationId xmlns:a16="http://schemas.microsoft.com/office/drawing/2014/main" id="{00000000-0008-0000-0100-0000C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97" name="Line 3286">
            <a:extLst>
              <a:ext uri="{FF2B5EF4-FFF2-40B4-BE49-F238E27FC236}">
                <a16:creationId xmlns:a16="http://schemas.microsoft.com/office/drawing/2014/main" id="{00000000-0008-0000-0100-0000B5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8" name="Line 3287">
            <a:extLst>
              <a:ext uri="{FF2B5EF4-FFF2-40B4-BE49-F238E27FC236}">
                <a16:creationId xmlns:a16="http://schemas.microsoft.com/office/drawing/2014/main" id="{00000000-0008-0000-0100-0000B6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9" name="Line 3288">
            <a:extLst>
              <a:ext uri="{FF2B5EF4-FFF2-40B4-BE49-F238E27FC236}">
                <a16:creationId xmlns:a16="http://schemas.microsoft.com/office/drawing/2014/main" id="{00000000-0008-0000-0100-0000B7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0" name="Line 3289">
            <a:extLst>
              <a:ext uri="{FF2B5EF4-FFF2-40B4-BE49-F238E27FC236}">
                <a16:creationId xmlns:a16="http://schemas.microsoft.com/office/drawing/2014/main" id="{00000000-0008-0000-0100-0000B8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1" name="Line 3290">
            <a:extLst>
              <a:ext uri="{FF2B5EF4-FFF2-40B4-BE49-F238E27FC236}">
                <a16:creationId xmlns:a16="http://schemas.microsoft.com/office/drawing/2014/main" id="{00000000-0008-0000-0100-0000B9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602" name="Line 3291">
            <a:extLst>
              <a:ext uri="{FF2B5EF4-FFF2-40B4-BE49-F238E27FC236}">
                <a16:creationId xmlns:a16="http://schemas.microsoft.com/office/drawing/2014/main" id="{00000000-0008-0000-0100-0000BA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504" name="Group 3292">
          <a:extLst>
            <a:ext uri="{FF2B5EF4-FFF2-40B4-BE49-F238E27FC236}">
              <a16:creationId xmlns:a16="http://schemas.microsoft.com/office/drawing/2014/main" id="{00000000-0008-0000-0100-0000D0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591" name="Line 3293">
            <a:extLst>
              <a:ext uri="{FF2B5EF4-FFF2-40B4-BE49-F238E27FC236}">
                <a16:creationId xmlns:a16="http://schemas.microsoft.com/office/drawing/2014/main" id="{00000000-0008-0000-0100-0000AF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2" name="Line 3294">
            <a:extLst>
              <a:ext uri="{FF2B5EF4-FFF2-40B4-BE49-F238E27FC236}">
                <a16:creationId xmlns:a16="http://schemas.microsoft.com/office/drawing/2014/main" id="{00000000-0008-0000-0100-0000B0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3" name="Line 3295">
            <a:extLst>
              <a:ext uri="{FF2B5EF4-FFF2-40B4-BE49-F238E27FC236}">
                <a16:creationId xmlns:a16="http://schemas.microsoft.com/office/drawing/2014/main" id="{00000000-0008-0000-0100-0000B1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4" name="Line 3296">
            <a:extLst>
              <a:ext uri="{FF2B5EF4-FFF2-40B4-BE49-F238E27FC236}">
                <a16:creationId xmlns:a16="http://schemas.microsoft.com/office/drawing/2014/main" id="{00000000-0008-0000-0100-0000B2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5" name="Line 3297">
            <a:extLst>
              <a:ext uri="{FF2B5EF4-FFF2-40B4-BE49-F238E27FC236}">
                <a16:creationId xmlns:a16="http://schemas.microsoft.com/office/drawing/2014/main" id="{00000000-0008-0000-0100-0000B3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6" name="Line 3298">
            <a:extLst>
              <a:ext uri="{FF2B5EF4-FFF2-40B4-BE49-F238E27FC236}">
                <a16:creationId xmlns:a16="http://schemas.microsoft.com/office/drawing/2014/main" id="{00000000-0008-0000-0100-0000B4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505" name="Group 3299">
          <a:extLst>
            <a:ext uri="{FF2B5EF4-FFF2-40B4-BE49-F238E27FC236}">
              <a16:creationId xmlns:a16="http://schemas.microsoft.com/office/drawing/2014/main" id="{00000000-0008-0000-0100-0000D1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585" name="Line 3300">
            <a:extLst>
              <a:ext uri="{FF2B5EF4-FFF2-40B4-BE49-F238E27FC236}">
                <a16:creationId xmlns:a16="http://schemas.microsoft.com/office/drawing/2014/main" id="{00000000-0008-0000-0100-0000A9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6" name="Line 3301">
            <a:extLst>
              <a:ext uri="{FF2B5EF4-FFF2-40B4-BE49-F238E27FC236}">
                <a16:creationId xmlns:a16="http://schemas.microsoft.com/office/drawing/2014/main" id="{00000000-0008-0000-0100-0000AA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7" name="Line 3302">
            <a:extLst>
              <a:ext uri="{FF2B5EF4-FFF2-40B4-BE49-F238E27FC236}">
                <a16:creationId xmlns:a16="http://schemas.microsoft.com/office/drawing/2014/main" id="{00000000-0008-0000-0100-0000AB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8" name="Line 3303">
            <a:extLst>
              <a:ext uri="{FF2B5EF4-FFF2-40B4-BE49-F238E27FC236}">
                <a16:creationId xmlns:a16="http://schemas.microsoft.com/office/drawing/2014/main" id="{00000000-0008-0000-0100-0000AC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9" name="Line 3304">
            <a:extLst>
              <a:ext uri="{FF2B5EF4-FFF2-40B4-BE49-F238E27FC236}">
                <a16:creationId xmlns:a16="http://schemas.microsoft.com/office/drawing/2014/main" id="{00000000-0008-0000-0100-0000AD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90" name="Line 3305">
            <a:extLst>
              <a:ext uri="{FF2B5EF4-FFF2-40B4-BE49-F238E27FC236}">
                <a16:creationId xmlns:a16="http://schemas.microsoft.com/office/drawing/2014/main" id="{00000000-0008-0000-0100-0000AE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7506" name="Group 3306">
          <a:extLst>
            <a:ext uri="{FF2B5EF4-FFF2-40B4-BE49-F238E27FC236}">
              <a16:creationId xmlns:a16="http://schemas.microsoft.com/office/drawing/2014/main" id="{00000000-0008-0000-0100-0000D28A0D00}"/>
            </a:ext>
          </a:extLst>
        </xdr:cNvPr>
        <xdr:cNvGrpSpPr>
          <a:grpSpLocks/>
        </xdr:cNvGrpSpPr>
      </xdr:nvGrpSpPr>
      <xdr:grpSpPr bwMode="auto">
        <a:xfrm>
          <a:off x="556591" y="11092070"/>
          <a:ext cx="0" cy="0"/>
          <a:chOff x="567" y="754"/>
          <a:chExt cx="101" cy="5"/>
        </a:xfrm>
      </xdr:grpSpPr>
      <xdr:sp macro="" textlink="">
        <xdr:nvSpPr>
          <xdr:cNvPr id="892579" name="Line 3307">
            <a:extLst>
              <a:ext uri="{FF2B5EF4-FFF2-40B4-BE49-F238E27FC236}">
                <a16:creationId xmlns:a16="http://schemas.microsoft.com/office/drawing/2014/main" id="{00000000-0008-0000-0100-0000A3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0" name="Line 3308">
            <a:extLst>
              <a:ext uri="{FF2B5EF4-FFF2-40B4-BE49-F238E27FC236}">
                <a16:creationId xmlns:a16="http://schemas.microsoft.com/office/drawing/2014/main" id="{00000000-0008-0000-0100-0000A4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1" name="Line 3309">
            <a:extLst>
              <a:ext uri="{FF2B5EF4-FFF2-40B4-BE49-F238E27FC236}">
                <a16:creationId xmlns:a16="http://schemas.microsoft.com/office/drawing/2014/main" id="{00000000-0008-0000-0100-0000A5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2" name="Line 3310">
            <a:extLst>
              <a:ext uri="{FF2B5EF4-FFF2-40B4-BE49-F238E27FC236}">
                <a16:creationId xmlns:a16="http://schemas.microsoft.com/office/drawing/2014/main" id="{00000000-0008-0000-0100-0000A6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3" name="Line 3311">
            <a:extLst>
              <a:ext uri="{FF2B5EF4-FFF2-40B4-BE49-F238E27FC236}">
                <a16:creationId xmlns:a16="http://schemas.microsoft.com/office/drawing/2014/main" id="{00000000-0008-0000-0100-0000A7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84" name="Line 3312">
            <a:extLst>
              <a:ext uri="{FF2B5EF4-FFF2-40B4-BE49-F238E27FC236}">
                <a16:creationId xmlns:a16="http://schemas.microsoft.com/office/drawing/2014/main" id="{00000000-0008-0000-0100-0000A8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7" name="Group 3418">
          <a:extLst>
            <a:ext uri="{FF2B5EF4-FFF2-40B4-BE49-F238E27FC236}">
              <a16:creationId xmlns:a16="http://schemas.microsoft.com/office/drawing/2014/main" id="{00000000-0008-0000-0100-0000D3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73" name="Line 3419">
            <a:extLst>
              <a:ext uri="{FF2B5EF4-FFF2-40B4-BE49-F238E27FC236}">
                <a16:creationId xmlns:a16="http://schemas.microsoft.com/office/drawing/2014/main" id="{00000000-0008-0000-0100-00009D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4" name="Line 3420">
            <a:extLst>
              <a:ext uri="{FF2B5EF4-FFF2-40B4-BE49-F238E27FC236}">
                <a16:creationId xmlns:a16="http://schemas.microsoft.com/office/drawing/2014/main" id="{00000000-0008-0000-0100-00009E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5" name="Line 3421">
            <a:extLst>
              <a:ext uri="{FF2B5EF4-FFF2-40B4-BE49-F238E27FC236}">
                <a16:creationId xmlns:a16="http://schemas.microsoft.com/office/drawing/2014/main" id="{00000000-0008-0000-0100-00009F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6" name="Line 3422">
            <a:extLst>
              <a:ext uri="{FF2B5EF4-FFF2-40B4-BE49-F238E27FC236}">
                <a16:creationId xmlns:a16="http://schemas.microsoft.com/office/drawing/2014/main" id="{00000000-0008-0000-0100-0000A0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7" name="Line 3423">
            <a:extLst>
              <a:ext uri="{FF2B5EF4-FFF2-40B4-BE49-F238E27FC236}">
                <a16:creationId xmlns:a16="http://schemas.microsoft.com/office/drawing/2014/main" id="{00000000-0008-0000-0100-0000A1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8" name="Line 3424">
            <a:extLst>
              <a:ext uri="{FF2B5EF4-FFF2-40B4-BE49-F238E27FC236}">
                <a16:creationId xmlns:a16="http://schemas.microsoft.com/office/drawing/2014/main" id="{00000000-0008-0000-0100-0000A2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8" name="Group 3425">
          <a:extLst>
            <a:ext uri="{FF2B5EF4-FFF2-40B4-BE49-F238E27FC236}">
              <a16:creationId xmlns:a16="http://schemas.microsoft.com/office/drawing/2014/main" id="{00000000-0008-0000-0100-0000D4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67" name="Line 3426">
            <a:extLst>
              <a:ext uri="{FF2B5EF4-FFF2-40B4-BE49-F238E27FC236}">
                <a16:creationId xmlns:a16="http://schemas.microsoft.com/office/drawing/2014/main" id="{00000000-0008-0000-0100-000097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8" name="Line 3427">
            <a:extLst>
              <a:ext uri="{FF2B5EF4-FFF2-40B4-BE49-F238E27FC236}">
                <a16:creationId xmlns:a16="http://schemas.microsoft.com/office/drawing/2014/main" id="{00000000-0008-0000-0100-000098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9" name="Line 3428">
            <a:extLst>
              <a:ext uri="{FF2B5EF4-FFF2-40B4-BE49-F238E27FC236}">
                <a16:creationId xmlns:a16="http://schemas.microsoft.com/office/drawing/2014/main" id="{00000000-0008-0000-0100-000099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0" name="Line 3429">
            <a:extLst>
              <a:ext uri="{FF2B5EF4-FFF2-40B4-BE49-F238E27FC236}">
                <a16:creationId xmlns:a16="http://schemas.microsoft.com/office/drawing/2014/main" id="{00000000-0008-0000-0100-00009A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1" name="Line 3430">
            <a:extLst>
              <a:ext uri="{FF2B5EF4-FFF2-40B4-BE49-F238E27FC236}">
                <a16:creationId xmlns:a16="http://schemas.microsoft.com/office/drawing/2014/main" id="{00000000-0008-0000-0100-00009B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72" name="Line 3431">
            <a:extLst>
              <a:ext uri="{FF2B5EF4-FFF2-40B4-BE49-F238E27FC236}">
                <a16:creationId xmlns:a16="http://schemas.microsoft.com/office/drawing/2014/main" id="{00000000-0008-0000-0100-00009C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09" name="Group 3432">
          <a:extLst>
            <a:ext uri="{FF2B5EF4-FFF2-40B4-BE49-F238E27FC236}">
              <a16:creationId xmlns:a16="http://schemas.microsoft.com/office/drawing/2014/main" id="{00000000-0008-0000-0100-0000D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61" name="Line 3433">
            <a:extLst>
              <a:ext uri="{FF2B5EF4-FFF2-40B4-BE49-F238E27FC236}">
                <a16:creationId xmlns:a16="http://schemas.microsoft.com/office/drawing/2014/main" id="{00000000-0008-0000-0100-000091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2" name="Line 3434">
            <a:extLst>
              <a:ext uri="{FF2B5EF4-FFF2-40B4-BE49-F238E27FC236}">
                <a16:creationId xmlns:a16="http://schemas.microsoft.com/office/drawing/2014/main" id="{00000000-0008-0000-0100-000092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3" name="Line 3435">
            <a:extLst>
              <a:ext uri="{FF2B5EF4-FFF2-40B4-BE49-F238E27FC236}">
                <a16:creationId xmlns:a16="http://schemas.microsoft.com/office/drawing/2014/main" id="{00000000-0008-0000-0100-000093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4" name="Line 3436">
            <a:extLst>
              <a:ext uri="{FF2B5EF4-FFF2-40B4-BE49-F238E27FC236}">
                <a16:creationId xmlns:a16="http://schemas.microsoft.com/office/drawing/2014/main" id="{00000000-0008-0000-0100-000094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5" name="Line 3437">
            <a:extLst>
              <a:ext uri="{FF2B5EF4-FFF2-40B4-BE49-F238E27FC236}">
                <a16:creationId xmlns:a16="http://schemas.microsoft.com/office/drawing/2014/main" id="{00000000-0008-0000-0100-000095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6" name="Line 3438">
            <a:extLst>
              <a:ext uri="{FF2B5EF4-FFF2-40B4-BE49-F238E27FC236}">
                <a16:creationId xmlns:a16="http://schemas.microsoft.com/office/drawing/2014/main" id="{00000000-0008-0000-0100-000096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0" name="Group 3439">
          <a:extLst>
            <a:ext uri="{FF2B5EF4-FFF2-40B4-BE49-F238E27FC236}">
              <a16:creationId xmlns:a16="http://schemas.microsoft.com/office/drawing/2014/main" id="{00000000-0008-0000-0100-0000D6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55" name="Line 3440">
            <a:extLst>
              <a:ext uri="{FF2B5EF4-FFF2-40B4-BE49-F238E27FC236}">
                <a16:creationId xmlns:a16="http://schemas.microsoft.com/office/drawing/2014/main" id="{00000000-0008-0000-0100-00008B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6" name="Line 3441">
            <a:extLst>
              <a:ext uri="{FF2B5EF4-FFF2-40B4-BE49-F238E27FC236}">
                <a16:creationId xmlns:a16="http://schemas.microsoft.com/office/drawing/2014/main" id="{00000000-0008-0000-0100-00008C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7" name="Line 3442">
            <a:extLst>
              <a:ext uri="{FF2B5EF4-FFF2-40B4-BE49-F238E27FC236}">
                <a16:creationId xmlns:a16="http://schemas.microsoft.com/office/drawing/2014/main" id="{00000000-0008-0000-0100-00008D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8" name="Line 3443">
            <a:extLst>
              <a:ext uri="{FF2B5EF4-FFF2-40B4-BE49-F238E27FC236}">
                <a16:creationId xmlns:a16="http://schemas.microsoft.com/office/drawing/2014/main" id="{00000000-0008-0000-0100-00008E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9" name="Line 3444">
            <a:extLst>
              <a:ext uri="{FF2B5EF4-FFF2-40B4-BE49-F238E27FC236}">
                <a16:creationId xmlns:a16="http://schemas.microsoft.com/office/drawing/2014/main" id="{00000000-0008-0000-0100-00008F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60" name="Line 3445">
            <a:extLst>
              <a:ext uri="{FF2B5EF4-FFF2-40B4-BE49-F238E27FC236}">
                <a16:creationId xmlns:a16="http://schemas.microsoft.com/office/drawing/2014/main" id="{00000000-0008-0000-0100-000090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1" name="Group 3446">
          <a:extLst>
            <a:ext uri="{FF2B5EF4-FFF2-40B4-BE49-F238E27FC236}">
              <a16:creationId xmlns:a16="http://schemas.microsoft.com/office/drawing/2014/main" id="{00000000-0008-0000-0100-0000D7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49" name="Line 3447">
            <a:extLst>
              <a:ext uri="{FF2B5EF4-FFF2-40B4-BE49-F238E27FC236}">
                <a16:creationId xmlns:a16="http://schemas.microsoft.com/office/drawing/2014/main" id="{00000000-0008-0000-0100-000085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0" name="Line 3448">
            <a:extLst>
              <a:ext uri="{FF2B5EF4-FFF2-40B4-BE49-F238E27FC236}">
                <a16:creationId xmlns:a16="http://schemas.microsoft.com/office/drawing/2014/main" id="{00000000-0008-0000-0100-000086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1" name="Line 3449">
            <a:extLst>
              <a:ext uri="{FF2B5EF4-FFF2-40B4-BE49-F238E27FC236}">
                <a16:creationId xmlns:a16="http://schemas.microsoft.com/office/drawing/2014/main" id="{00000000-0008-0000-0100-000087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2" name="Line 3450">
            <a:extLst>
              <a:ext uri="{FF2B5EF4-FFF2-40B4-BE49-F238E27FC236}">
                <a16:creationId xmlns:a16="http://schemas.microsoft.com/office/drawing/2014/main" id="{00000000-0008-0000-0100-000088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3" name="Line 3451">
            <a:extLst>
              <a:ext uri="{FF2B5EF4-FFF2-40B4-BE49-F238E27FC236}">
                <a16:creationId xmlns:a16="http://schemas.microsoft.com/office/drawing/2014/main" id="{00000000-0008-0000-0100-000089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54" name="Line 3452">
            <a:extLst>
              <a:ext uri="{FF2B5EF4-FFF2-40B4-BE49-F238E27FC236}">
                <a16:creationId xmlns:a16="http://schemas.microsoft.com/office/drawing/2014/main" id="{00000000-0008-0000-0100-00008A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2" name="Group 3453">
          <a:extLst>
            <a:ext uri="{FF2B5EF4-FFF2-40B4-BE49-F238E27FC236}">
              <a16:creationId xmlns:a16="http://schemas.microsoft.com/office/drawing/2014/main" id="{00000000-0008-0000-0100-0000D8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43" name="Line 3454">
            <a:extLst>
              <a:ext uri="{FF2B5EF4-FFF2-40B4-BE49-F238E27FC236}">
                <a16:creationId xmlns:a16="http://schemas.microsoft.com/office/drawing/2014/main" id="{00000000-0008-0000-0100-00007F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4" name="Line 3455">
            <a:extLst>
              <a:ext uri="{FF2B5EF4-FFF2-40B4-BE49-F238E27FC236}">
                <a16:creationId xmlns:a16="http://schemas.microsoft.com/office/drawing/2014/main" id="{00000000-0008-0000-0100-000080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5" name="Line 3456">
            <a:extLst>
              <a:ext uri="{FF2B5EF4-FFF2-40B4-BE49-F238E27FC236}">
                <a16:creationId xmlns:a16="http://schemas.microsoft.com/office/drawing/2014/main" id="{00000000-0008-0000-0100-000081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6" name="Line 3457">
            <a:extLst>
              <a:ext uri="{FF2B5EF4-FFF2-40B4-BE49-F238E27FC236}">
                <a16:creationId xmlns:a16="http://schemas.microsoft.com/office/drawing/2014/main" id="{00000000-0008-0000-0100-000082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7" name="Line 3458">
            <a:extLst>
              <a:ext uri="{FF2B5EF4-FFF2-40B4-BE49-F238E27FC236}">
                <a16:creationId xmlns:a16="http://schemas.microsoft.com/office/drawing/2014/main" id="{00000000-0008-0000-0100-000083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8" name="Line 3459">
            <a:extLst>
              <a:ext uri="{FF2B5EF4-FFF2-40B4-BE49-F238E27FC236}">
                <a16:creationId xmlns:a16="http://schemas.microsoft.com/office/drawing/2014/main" id="{00000000-0008-0000-0100-000084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3" name="Group 3460">
          <a:extLst>
            <a:ext uri="{FF2B5EF4-FFF2-40B4-BE49-F238E27FC236}">
              <a16:creationId xmlns:a16="http://schemas.microsoft.com/office/drawing/2014/main" id="{00000000-0008-0000-0100-0000D9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37" name="Line 3461">
            <a:extLst>
              <a:ext uri="{FF2B5EF4-FFF2-40B4-BE49-F238E27FC236}">
                <a16:creationId xmlns:a16="http://schemas.microsoft.com/office/drawing/2014/main" id="{00000000-0008-0000-0100-000079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8" name="Line 3462">
            <a:extLst>
              <a:ext uri="{FF2B5EF4-FFF2-40B4-BE49-F238E27FC236}">
                <a16:creationId xmlns:a16="http://schemas.microsoft.com/office/drawing/2014/main" id="{00000000-0008-0000-0100-00007A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9" name="Line 3463">
            <a:extLst>
              <a:ext uri="{FF2B5EF4-FFF2-40B4-BE49-F238E27FC236}">
                <a16:creationId xmlns:a16="http://schemas.microsoft.com/office/drawing/2014/main" id="{00000000-0008-0000-0100-00007B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0" name="Line 3464">
            <a:extLst>
              <a:ext uri="{FF2B5EF4-FFF2-40B4-BE49-F238E27FC236}">
                <a16:creationId xmlns:a16="http://schemas.microsoft.com/office/drawing/2014/main" id="{00000000-0008-0000-0100-00007C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1" name="Line 3465">
            <a:extLst>
              <a:ext uri="{FF2B5EF4-FFF2-40B4-BE49-F238E27FC236}">
                <a16:creationId xmlns:a16="http://schemas.microsoft.com/office/drawing/2014/main" id="{00000000-0008-0000-0100-00007D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42" name="Line 3466">
            <a:extLst>
              <a:ext uri="{FF2B5EF4-FFF2-40B4-BE49-F238E27FC236}">
                <a16:creationId xmlns:a16="http://schemas.microsoft.com/office/drawing/2014/main" id="{00000000-0008-0000-0100-00007E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4" name="Group 3467">
          <a:extLst>
            <a:ext uri="{FF2B5EF4-FFF2-40B4-BE49-F238E27FC236}">
              <a16:creationId xmlns:a16="http://schemas.microsoft.com/office/drawing/2014/main" id="{00000000-0008-0000-0100-0000DA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31" name="Line 3468">
            <a:extLst>
              <a:ext uri="{FF2B5EF4-FFF2-40B4-BE49-F238E27FC236}">
                <a16:creationId xmlns:a16="http://schemas.microsoft.com/office/drawing/2014/main" id="{00000000-0008-0000-0100-000073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2" name="Line 3469">
            <a:extLst>
              <a:ext uri="{FF2B5EF4-FFF2-40B4-BE49-F238E27FC236}">
                <a16:creationId xmlns:a16="http://schemas.microsoft.com/office/drawing/2014/main" id="{00000000-0008-0000-0100-000074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3" name="Line 3470">
            <a:extLst>
              <a:ext uri="{FF2B5EF4-FFF2-40B4-BE49-F238E27FC236}">
                <a16:creationId xmlns:a16="http://schemas.microsoft.com/office/drawing/2014/main" id="{00000000-0008-0000-0100-000075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4" name="Line 3471">
            <a:extLst>
              <a:ext uri="{FF2B5EF4-FFF2-40B4-BE49-F238E27FC236}">
                <a16:creationId xmlns:a16="http://schemas.microsoft.com/office/drawing/2014/main" id="{00000000-0008-0000-0100-000076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5" name="Line 3472">
            <a:extLst>
              <a:ext uri="{FF2B5EF4-FFF2-40B4-BE49-F238E27FC236}">
                <a16:creationId xmlns:a16="http://schemas.microsoft.com/office/drawing/2014/main" id="{00000000-0008-0000-0100-000077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6" name="Line 3473">
            <a:extLst>
              <a:ext uri="{FF2B5EF4-FFF2-40B4-BE49-F238E27FC236}">
                <a16:creationId xmlns:a16="http://schemas.microsoft.com/office/drawing/2014/main" id="{00000000-0008-0000-0100-000078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5" name="Group 3474">
          <a:extLst>
            <a:ext uri="{FF2B5EF4-FFF2-40B4-BE49-F238E27FC236}">
              <a16:creationId xmlns:a16="http://schemas.microsoft.com/office/drawing/2014/main" id="{00000000-0008-0000-0100-0000D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25" name="Line 3475">
            <a:extLst>
              <a:ext uri="{FF2B5EF4-FFF2-40B4-BE49-F238E27FC236}">
                <a16:creationId xmlns:a16="http://schemas.microsoft.com/office/drawing/2014/main" id="{00000000-0008-0000-0100-00006D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6" name="Line 3476">
            <a:extLst>
              <a:ext uri="{FF2B5EF4-FFF2-40B4-BE49-F238E27FC236}">
                <a16:creationId xmlns:a16="http://schemas.microsoft.com/office/drawing/2014/main" id="{00000000-0008-0000-0100-00006E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7" name="Line 3477">
            <a:extLst>
              <a:ext uri="{FF2B5EF4-FFF2-40B4-BE49-F238E27FC236}">
                <a16:creationId xmlns:a16="http://schemas.microsoft.com/office/drawing/2014/main" id="{00000000-0008-0000-0100-00006F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8" name="Line 3478">
            <a:extLst>
              <a:ext uri="{FF2B5EF4-FFF2-40B4-BE49-F238E27FC236}">
                <a16:creationId xmlns:a16="http://schemas.microsoft.com/office/drawing/2014/main" id="{00000000-0008-0000-0100-000070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9" name="Line 3479">
            <a:extLst>
              <a:ext uri="{FF2B5EF4-FFF2-40B4-BE49-F238E27FC236}">
                <a16:creationId xmlns:a16="http://schemas.microsoft.com/office/drawing/2014/main" id="{00000000-0008-0000-0100-000071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30" name="Line 3480">
            <a:extLst>
              <a:ext uri="{FF2B5EF4-FFF2-40B4-BE49-F238E27FC236}">
                <a16:creationId xmlns:a16="http://schemas.microsoft.com/office/drawing/2014/main" id="{00000000-0008-0000-0100-000072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6" name="Group 3481">
          <a:extLst>
            <a:ext uri="{FF2B5EF4-FFF2-40B4-BE49-F238E27FC236}">
              <a16:creationId xmlns:a16="http://schemas.microsoft.com/office/drawing/2014/main" id="{00000000-0008-0000-0100-0000D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19" name="Line 3482">
            <a:extLst>
              <a:ext uri="{FF2B5EF4-FFF2-40B4-BE49-F238E27FC236}">
                <a16:creationId xmlns:a16="http://schemas.microsoft.com/office/drawing/2014/main" id="{00000000-0008-0000-0100-000067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0" name="Line 3483">
            <a:extLst>
              <a:ext uri="{FF2B5EF4-FFF2-40B4-BE49-F238E27FC236}">
                <a16:creationId xmlns:a16="http://schemas.microsoft.com/office/drawing/2014/main" id="{00000000-0008-0000-0100-000068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1" name="Line 3484">
            <a:extLst>
              <a:ext uri="{FF2B5EF4-FFF2-40B4-BE49-F238E27FC236}">
                <a16:creationId xmlns:a16="http://schemas.microsoft.com/office/drawing/2014/main" id="{00000000-0008-0000-0100-000069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2" name="Line 3485">
            <a:extLst>
              <a:ext uri="{FF2B5EF4-FFF2-40B4-BE49-F238E27FC236}">
                <a16:creationId xmlns:a16="http://schemas.microsoft.com/office/drawing/2014/main" id="{00000000-0008-0000-0100-00006A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3" name="Line 3486">
            <a:extLst>
              <a:ext uri="{FF2B5EF4-FFF2-40B4-BE49-F238E27FC236}">
                <a16:creationId xmlns:a16="http://schemas.microsoft.com/office/drawing/2014/main" id="{00000000-0008-0000-0100-00006B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24" name="Line 3487">
            <a:extLst>
              <a:ext uri="{FF2B5EF4-FFF2-40B4-BE49-F238E27FC236}">
                <a16:creationId xmlns:a16="http://schemas.microsoft.com/office/drawing/2014/main" id="{00000000-0008-0000-0100-00006C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7" name="Group 3488">
          <a:extLst>
            <a:ext uri="{FF2B5EF4-FFF2-40B4-BE49-F238E27FC236}">
              <a16:creationId xmlns:a16="http://schemas.microsoft.com/office/drawing/2014/main" id="{00000000-0008-0000-0100-0000D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13" name="Line 3489">
            <a:extLst>
              <a:ext uri="{FF2B5EF4-FFF2-40B4-BE49-F238E27FC236}">
                <a16:creationId xmlns:a16="http://schemas.microsoft.com/office/drawing/2014/main" id="{00000000-0008-0000-0100-000061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4" name="Line 3490">
            <a:extLst>
              <a:ext uri="{FF2B5EF4-FFF2-40B4-BE49-F238E27FC236}">
                <a16:creationId xmlns:a16="http://schemas.microsoft.com/office/drawing/2014/main" id="{00000000-0008-0000-0100-000062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5" name="Line 3491">
            <a:extLst>
              <a:ext uri="{FF2B5EF4-FFF2-40B4-BE49-F238E27FC236}">
                <a16:creationId xmlns:a16="http://schemas.microsoft.com/office/drawing/2014/main" id="{00000000-0008-0000-0100-000063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6" name="Line 3492">
            <a:extLst>
              <a:ext uri="{FF2B5EF4-FFF2-40B4-BE49-F238E27FC236}">
                <a16:creationId xmlns:a16="http://schemas.microsoft.com/office/drawing/2014/main" id="{00000000-0008-0000-0100-000064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7" name="Line 3493">
            <a:extLst>
              <a:ext uri="{FF2B5EF4-FFF2-40B4-BE49-F238E27FC236}">
                <a16:creationId xmlns:a16="http://schemas.microsoft.com/office/drawing/2014/main" id="{00000000-0008-0000-0100-000065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8" name="Line 3494">
            <a:extLst>
              <a:ext uri="{FF2B5EF4-FFF2-40B4-BE49-F238E27FC236}">
                <a16:creationId xmlns:a16="http://schemas.microsoft.com/office/drawing/2014/main" id="{00000000-0008-0000-0100-000066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8" name="Group 3495">
          <a:extLst>
            <a:ext uri="{FF2B5EF4-FFF2-40B4-BE49-F238E27FC236}">
              <a16:creationId xmlns:a16="http://schemas.microsoft.com/office/drawing/2014/main" id="{00000000-0008-0000-0100-0000D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07" name="Line 3496">
            <a:extLst>
              <a:ext uri="{FF2B5EF4-FFF2-40B4-BE49-F238E27FC236}">
                <a16:creationId xmlns:a16="http://schemas.microsoft.com/office/drawing/2014/main" id="{00000000-0008-0000-0100-00005B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8" name="Line 3497">
            <a:extLst>
              <a:ext uri="{FF2B5EF4-FFF2-40B4-BE49-F238E27FC236}">
                <a16:creationId xmlns:a16="http://schemas.microsoft.com/office/drawing/2014/main" id="{00000000-0008-0000-0100-00005C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9" name="Line 3498">
            <a:extLst>
              <a:ext uri="{FF2B5EF4-FFF2-40B4-BE49-F238E27FC236}">
                <a16:creationId xmlns:a16="http://schemas.microsoft.com/office/drawing/2014/main" id="{00000000-0008-0000-0100-00005D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0" name="Line 3499">
            <a:extLst>
              <a:ext uri="{FF2B5EF4-FFF2-40B4-BE49-F238E27FC236}">
                <a16:creationId xmlns:a16="http://schemas.microsoft.com/office/drawing/2014/main" id="{00000000-0008-0000-0100-00005E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1" name="Line 3500">
            <a:extLst>
              <a:ext uri="{FF2B5EF4-FFF2-40B4-BE49-F238E27FC236}">
                <a16:creationId xmlns:a16="http://schemas.microsoft.com/office/drawing/2014/main" id="{00000000-0008-0000-0100-00005F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12" name="Line 3501">
            <a:extLst>
              <a:ext uri="{FF2B5EF4-FFF2-40B4-BE49-F238E27FC236}">
                <a16:creationId xmlns:a16="http://schemas.microsoft.com/office/drawing/2014/main" id="{00000000-0008-0000-0100-000060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19" name="Group 3502">
          <a:extLst>
            <a:ext uri="{FF2B5EF4-FFF2-40B4-BE49-F238E27FC236}">
              <a16:creationId xmlns:a16="http://schemas.microsoft.com/office/drawing/2014/main" id="{00000000-0008-0000-0100-0000D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501" name="Line 3503">
            <a:extLst>
              <a:ext uri="{FF2B5EF4-FFF2-40B4-BE49-F238E27FC236}">
                <a16:creationId xmlns:a16="http://schemas.microsoft.com/office/drawing/2014/main" id="{00000000-0008-0000-0100-000055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2" name="Line 3504">
            <a:extLst>
              <a:ext uri="{FF2B5EF4-FFF2-40B4-BE49-F238E27FC236}">
                <a16:creationId xmlns:a16="http://schemas.microsoft.com/office/drawing/2014/main" id="{00000000-0008-0000-0100-000056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3" name="Line 3505">
            <a:extLst>
              <a:ext uri="{FF2B5EF4-FFF2-40B4-BE49-F238E27FC236}">
                <a16:creationId xmlns:a16="http://schemas.microsoft.com/office/drawing/2014/main" id="{00000000-0008-0000-0100-000057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4" name="Line 3506">
            <a:extLst>
              <a:ext uri="{FF2B5EF4-FFF2-40B4-BE49-F238E27FC236}">
                <a16:creationId xmlns:a16="http://schemas.microsoft.com/office/drawing/2014/main" id="{00000000-0008-0000-0100-000058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5" name="Line 3507">
            <a:extLst>
              <a:ext uri="{FF2B5EF4-FFF2-40B4-BE49-F238E27FC236}">
                <a16:creationId xmlns:a16="http://schemas.microsoft.com/office/drawing/2014/main" id="{00000000-0008-0000-0100-000059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6" name="Line 3508">
            <a:extLst>
              <a:ext uri="{FF2B5EF4-FFF2-40B4-BE49-F238E27FC236}">
                <a16:creationId xmlns:a16="http://schemas.microsoft.com/office/drawing/2014/main" id="{00000000-0008-0000-0100-00005A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0" name="Group 3509">
          <a:extLst>
            <a:ext uri="{FF2B5EF4-FFF2-40B4-BE49-F238E27FC236}">
              <a16:creationId xmlns:a16="http://schemas.microsoft.com/office/drawing/2014/main" id="{00000000-0008-0000-0100-0000E0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95" name="Line 3510">
            <a:extLst>
              <a:ext uri="{FF2B5EF4-FFF2-40B4-BE49-F238E27FC236}">
                <a16:creationId xmlns:a16="http://schemas.microsoft.com/office/drawing/2014/main" id="{00000000-0008-0000-0100-00004F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6" name="Line 3511">
            <a:extLst>
              <a:ext uri="{FF2B5EF4-FFF2-40B4-BE49-F238E27FC236}">
                <a16:creationId xmlns:a16="http://schemas.microsoft.com/office/drawing/2014/main" id="{00000000-0008-0000-0100-000050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7" name="Line 3512">
            <a:extLst>
              <a:ext uri="{FF2B5EF4-FFF2-40B4-BE49-F238E27FC236}">
                <a16:creationId xmlns:a16="http://schemas.microsoft.com/office/drawing/2014/main" id="{00000000-0008-0000-0100-000051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8" name="Line 3513">
            <a:extLst>
              <a:ext uri="{FF2B5EF4-FFF2-40B4-BE49-F238E27FC236}">
                <a16:creationId xmlns:a16="http://schemas.microsoft.com/office/drawing/2014/main" id="{00000000-0008-0000-0100-000052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9" name="Line 3514">
            <a:extLst>
              <a:ext uri="{FF2B5EF4-FFF2-40B4-BE49-F238E27FC236}">
                <a16:creationId xmlns:a16="http://schemas.microsoft.com/office/drawing/2014/main" id="{00000000-0008-0000-0100-000053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500" name="Line 3515">
            <a:extLst>
              <a:ext uri="{FF2B5EF4-FFF2-40B4-BE49-F238E27FC236}">
                <a16:creationId xmlns:a16="http://schemas.microsoft.com/office/drawing/2014/main" id="{00000000-0008-0000-0100-000054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1" name="Group 3516">
          <a:extLst>
            <a:ext uri="{FF2B5EF4-FFF2-40B4-BE49-F238E27FC236}">
              <a16:creationId xmlns:a16="http://schemas.microsoft.com/office/drawing/2014/main" id="{00000000-0008-0000-0100-0000E1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89" name="Line 3517">
            <a:extLst>
              <a:ext uri="{FF2B5EF4-FFF2-40B4-BE49-F238E27FC236}">
                <a16:creationId xmlns:a16="http://schemas.microsoft.com/office/drawing/2014/main" id="{00000000-0008-0000-0100-000049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0" name="Line 3518">
            <a:extLst>
              <a:ext uri="{FF2B5EF4-FFF2-40B4-BE49-F238E27FC236}">
                <a16:creationId xmlns:a16="http://schemas.microsoft.com/office/drawing/2014/main" id="{00000000-0008-0000-0100-00004A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1" name="Line 3519">
            <a:extLst>
              <a:ext uri="{FF2B5EF4-FFF2-40B4-BE49-F238E27FC236}">
                <a16:creationId xmlns:a16="http://schemas.microsoft.com/office/drawing/2014/main" id="{00000000-0008-0000-0100-00004B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2" name="Line 3520">
            <a:extLst>
              <a:ext uri="{FF2B5EF4-FFF2-40B4-BE49-F238E27FC236}">
                <a16:creationId xmlns:a16="http://schemas.microsoft.com/office/drawing/2014/main" id="{00000000-0008-0000-0100-00004C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3" name="Line 3521">
            <a:extLst>
              <a:ext uri="{FF2B5EF4-FFF2-40B4-BE49-F238E27FC236}">
                <a16:creationId xmlns:a16="http://schemas.microsoft.com/office/drawing/2014/main" id="{00000000-0008-0000-0100-00004D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94" name="Line 3522">
            <a:extLst>
              <a:ext uri="{FF2B5EF4-FFF2-40B4-BE49-F238E27FC236}">
                <a16:creationId xmlns:a16="http://schemas.microsoft.com/office/drawing/2014/main" id="{00000000-0008-0000-0100-00004E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2" name="Group 3523">
          <a:extLst>
            <a:ext uri="{FF2B5EF4-FFF2-40B4-BE49-F238E27FC236}">
              <a16:creationId xmlns:a16="http://schemas.microsoft.com/office/drawing/2014/main" id="{00000000-0008-0000-0100-0000E2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83" name="Line 3524">
            <a:extLst>
              <a:ext uri="{FF2B5EF4-FFF2-40B4-BE49-F238E27FC236}">
                <a16:creationId xmlns:a16="http://schemas.microsoft.com/office/drawing/2014/main" id="{00000000-0008-0000-0100-000043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4" name="Line 3525">
            <a:extLst>
              <a:ext uri="{FF2B5EF4-FFF2-40B4-BE49-F238E27FC236}">
                <a16:creationId xmlns:a16="http://schemas.microsoft.com/office/drawing/2014/main" id="{00000000-0008-0000-0100-000044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5" name="Line 3526">
            <a:extLst>
              <a:ext uri="{FF2B5EF4-FFF2-40B4-BE49-F238E27FC236}">
                <a16:creationId xmlns:a16="http://schemas.microsoft.com/office/drawing/2014/main" id="{00000000-0008-0000-0100-000045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6" name="Line 3527">
            <a:extLst>
              <a:ext uri="{FF2B5EF4-FFF2-40B4-BE49-F238E27FC236}">
                <a16:creationId xmlns:a16="http://schemas.microsoft.com/office/drawing/2014/main" id="{00000000-0008-0000-0100-000046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7" name="Line 3528">
            <a:extLst>
              <a:ext uri="{FF2B5EF4-FFF2-40B4-BE49-F238E27FC236}">
                <a16:creationId xmlns:a16="http://schemas.microsoft.com/office/drawing/2014/main" id="{00000000-0008-0000-0100-000047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8" name="Line 3529">
            <a:extLst>
              <a:ext uri="{FF2B5EF4-FFF2-40B4-BE49-F238E27FC236}">
                <a16:creationId xmlns:a16="http://schemas.microsoft.com/office/drawing/2014/main" id="{00000000-0008-0000-0100-000048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3" name="Group 3530">
          <a:extLst>
            <a:ext uri="{FF2B5EF4-FFF2-40B4-BE49-F238E27FC236}">
              <a16:creationId xmlns:a16="http://schemas.microsoft.com/office/drawing/2014/main" id="{00000000-0008-0000-0100-0000E3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77" name="Line 3531">
            <a:extLst>
              <a:ext uri="{FF2B5EF4-FFF2-40B4-BE49-F238E27FC236}">
                <a16:creationId xmlns:a16="http://schemas.microsoft.com/office/drawing/2014/main" id="{00000000-0008-0000-0100-00003D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8" name="Line 3532">
            <a:extLst>
              <a:ext uri="{FF2B5EF4-FFF2-40B4-BE49-F238E27FC236}">
                <a16:creationId xmlns:a16="http://schemas.microsoft.com/office/drawing/2014/main" id="{00000000-0008-0000-0100-00003E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9" name="Line 3533">
            <a:extLst>
              <a:ext uri="{FF2B5EF4-FFF2-40B4-BE49-F238E27FC236}">
                <a16:creationId xmlns:a16="http://schemas.microsoft.com/office/drawing/2014/main" id="{00000000-0008-0000-0100-00003F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0" name="Line 3534">
            <a:extLst>
              <a:ext uri="{FF2B5EF4-FFF2-40B4-BE49-F238E27FC236}">
                <a16:creationId xmlns:a16="http://schemas.microsoft.com/office/drawing/2014/main" id="{00000000-0008-0000-0100-000040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1" name="Line 3535">
            <a:extLst>
              <a:ext uri="{FF2B5EF4-FFF2-40B4-BE49-F238E27FC236}">
                <a16:creationId xmlns:a16="http://schemas.microsoft.com/office/drawing/2014/main" id="{00000000-0008-0000-0100-000041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82" name="Line 3536">
            <a:extLst>
              <a:ext uri="{FF2B5EF4-FFF2-40B4-BE49-F238E27FC236}">
                <a16:creationId xmlns:a16="http://schemas.microsoft.com/office/drawing/2014/main" id="{00000000-0008-0000-0100-000042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4" name="Group 3537">
          <a:extLst>
            <a:ext uri="{FF2B5EF4-FFF2-40B4-BE49-F238E27FC236}">
              <a16:creationId xmlns:a16="http://schemas.microsoft.com/office/drawing/2014/main" id="{00000000-0008-0000-0100-0000E4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71" name="Line 3538">
            <a:extLst>
              <a:ext uri="{FF2B5EF4-FFF2-40B4-BE49-F238E27FC236}">
                <a16:creationId xmlns:a16="http://schemas.microsoft.com/office/drawing/2014/main" id="{00000000-0008-0000-0100-000037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2" name="Line 3539">
            <a:extLst>
              <a:ext uri="{FF2B5EF4-FFF2-40B4-BE49-F238E27FC236}">
                <a16:creationId xmlns:a16="http://schemas.microsoft.com/office/drawing/2014/main" id="{00000000-0008-0000-0100-000038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3" name="Line 3540">
            <a:extLst>
              <a:ext uri="{FF2B5EF4-FFF2-40B4-BE49-F238E27FC236}">
                <a16:creationId xmlns:a16="http://schemas.microsoft.com/office/drawing/2014/main" id="{00000000-0008-0000-0100-000039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4" name="Line 3541">
            <a:extLst>
              <a:ext uri="{FF2B5EF4-FFF2-40B4-BE49-F238E27FC236}">
                <a16:creationId xmlns:a16="http://schemas.microsoft.com/office/drawing/2014/main" id="{00000000-0008-0000-0100-00003A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5" name="Line 3542">
            <a:extLst>
              <a:ext uri="{FF2B5EF4-FFF2-40B4-BE49-F238E27FC236}">
                <a16:creationId xmlns:a16="http://schemas.microsoft.com/office/drawing/2014/main" id="{00000000-0008-0000-0100-00003B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6" name="Line 3543">
            <a:extLst>
              <a:ext uri="{FF2B5EF4-FFF2-40B4-BE49-F238E27FC236}">
                <a16:creationId xmlns:a16="http://schemas.microsoft.com/office/drawing/2014/main" id="{00000000-0008-0000-0100-00003C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5" name="Group 3544">
          <a:extLst>
            <a:ext uri="{FF2B5EF4-FFF2-40B4-BE49-F238E27FC236}">
              <a16:creationId xmlns:a16="http://schemas.microsoft.com/office/drawing/2014/main" id="{00000000-0008-0000-0100-0000E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65" name="Line 3545">
            <a:extLst>
              <a:ext uri="{FF2B5EF4-FFF2-40B4-BE49-F238E27FC236}">
                <a16:creationId xmlns:a16="http://schemas.microsoft.com/office/drawing/2014/main" id="{00000000-0008-0000-0100-000031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6" name="Line 3546">
            <a:extLst>
              <a:ext uri="{FF2B5EF4-FFF2-40B4-BE49-F238E27FC236}">
                <a16:creationId xmlns:a16="http://schemas.microsoft.com/office/drawing/2014/main" id="{00000000-0008-0000-0100-000032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7" name="Line 3547">
            <a:extLst>
              <a:ext uri="{FF2B5EF4-FFF2-40B4-BE49-F238E27FC236}">
                <a16:creationId xmlns:a16="http://schemas.microsoft.com/office/drawing/2014/main" id="{00000000-0008-0000-0100-000033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8" name="Line 3548">
            <a:extLst>
              <a:ext uri="{FF2B5EF4-FFF2-40B4-BE49-F238E27FC236}">
                <a16:creationId xmlns:a16="http://schemas.microsoft.com/office/drawing/2014/main" id="{00000000-0008-0000-0100-000034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9" name="Line 3549">
            <a:extLst>
              <a:ext uri="{FF2B5EF4-FFF2-40B4-BE49-F238E27FC236}">
                <a16:creationId xmlns:a16="http://schemas.microsoft.com/office/drawing/2014/main" id="{00000000-0008-0000-0100-000035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70" name="Line 3550">
            <a:extLst>
              <a:ext uri="{FF2B5EF4-FFF2-40B4-BE49-F238E27FC236}">
                <a16:creationId xmlns:a16="http://schemas.microsoft.com/office/drawing/2014/main" id="{00000000-0008-0000-0100-000036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6" name="Group 3551">
          <a:extLst>
            <a:ext uri="{FF2B5EF4-FFF2-40B4-BE49-F238E27FC236}">
              <a16:creationId xmlns:a16="http://schemas.microsoft.com/office/drawing/2014/main" id="{00000000-0008-0000-0100-0000E6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59" name="Line 3552">
            <a:extLst>
              <a:ext uri="{FF2B5EF4-FFF2-40B4-BE49-F238E27FC236}">
                <a16:creationId xmlns:a16="http://schemas.microsoft.com/office/drawing/2014/main" id="{00000000-0008-0000-0100-00002B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0" name="Line 3553">
            <a:extLst>
              <a:ext uri="{FF2B5EF4-FFF2-40B4-BE49-F238E27FC236}">
                <a16:creationId xmlns:a16="http://schemas.microsoft.com/office/drawing/2014/main" id="{00000000-0008-0000-0100-00002C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1" name="Line 3554">
            <a:extLst>
              <a:ext uri="{FF2B5EF4-FFF2-40B4-BE49-F238E27FC236}">
                <a16:creationId xmlns:a16="http://schemas.microsoft.com/office/drawing/2014/main" id="{00000000-0008-0000-0100-00002D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2" name="Line 3555">
            <a:extLst>
              <a:ext uri="{FF2B5EF4-FFF2-40B4-BE49-F238E27FC236}">
                <a16:creationId xmlns:a16="http://schemas.microsoft.com/office/drawing/2014/main" id="{00000000-0008-0000-0100-00002E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3" name="Line 3556">
            <a:extLst>
              <a:ext uri="{FF2B5EF4-FFF2-40B4-BE49-F238E27FC236}">
                <a16:creationId xmlns:a16="http://schemas.microsoft.com/office/drawing/2014/main" id="{00000000-0008-0000-0100-00002F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64" name="Line 3557">
            <a:extLst>
              <a:ext uri="{FF2B5EF4-FFF2-40B4-BE49-F238E27FC236}">
                <a16:creationId xmlns:a16="http://schemas.microsoft.com/office/drawing/2014/main" id="{00000000-0008-0000-0100-000030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7" name="Group 3558">
          <a:extLst>
            <a:ext uri="{FF2B5EF4-FFF2-40B4-BE49-F238E27FC236}">
              <a16:creationId xmlns:a16="http://schemas.microsoft.com/office/drawing/2014/main" id="{00000000-0008-0000-0100-0000E7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53" name="Line 3559">
            <a:extLst>
              <a:ext uri="{FF2B5EF4-FFF2-40B4-BE49-F238E27FC236}">
                <a16:creationId xmlns:a16="http://schemas.microsoft.com/office/drawing/2014/main" id="{00000000-0008-0000-0100-000025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4" name="Line 3560">
            <a:extLst>
              <a:ext uri="{FF2B5EF4-FFF2-40B4-BE49-F238E27FC236}">
                <a16:creationId xmlns:a16="http://schemas.microsoft.com/office/drawing/2014/main" id="{00000000-0008-0000-0100-000026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5" name="Line 3561">
            <a:extLst>
              <a:ext uri="{FF2B5EF4-FFF2-40B4-BE49-F238E27FC236}">
                <a16:creationId xmlns:a16="http://schemas.microsoft.com/office/drawing/2014/main" id="{00000000-0008-0000-0100-000027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6" name="Line 3562">
            <a:extLst>
              <a:ext uri="{FF2B5EF4-FFF2-40B4-BE49-F238E27FC236}">
                <a16:creationId xmlns:a16="http://schemas.microsoft.com/office/drawing/2014/main" id="{00000000-0008-0000-0100-000028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7" name="Line 3563">
            <a:extLst>
              <a:ext uri="{FF2B5EF4-FFF2-40B4-BE49-F238E27FC236}">
                <a16:creationId xmlns:a16="http://schemas.microsoft.com/office/drawing/2014/main" id="{00000000-0008-0000-0100-000029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8" name="Line 3564">
            <a:extLst>
              <a:ext uri="{FF2B5EF4-FFF2-40B4-BE49-F238E27FC236}">
                <a16:creationId xmlns:a16="http://schemas.microsoft.com/office/drawing/2014/main" id="{00000000-0008-0000-0100-00002A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8" name="Group 3565">
          <a:extLst>
            <a:ext uri="{FF2B5EF4-FFF2-40B4-BE49-F238E27FC236}">
              <a16:creationId xmlns:a16="http://schemas.microsoft.com/office/drawing/2014/main" id="{00000000-0008-0000-0100-0000E8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47" name="Line 3566">
            <a:extLst>
              <a:ext uri="{FF2B5EF4-FFF2-40B4-BE49-F238E27FC236}">
                <a16:creationId xmlns:a16="http://schemas.microsoft.com/office/drawing/2014/main" id="{00000000-0008-0000-0100-00001F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8" name="Line 3567">
            <a:extLst>
              <a:ext uri="{FF2B5EF4-FFF2-40B4-BE49-F238E27FC236}">
                <a16:creationId xmlns:a16="http://schemas.microsoft.com/office/drawing/2014/main" id="{00000000-0008-0000-0100-000020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9" name="Line 3568">
            <a:extLst>
              <a:ext uri="{FF2B5EF4-FFF2-40B4-BE49-F238E27FC236}">
                <a16:creationId xmlns:a16="http://schemas.microsoft.com/office/drawing/2014/main" id="{00000000-0008-0000-0100-000021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0" name="Line 3569">
            <a:extLst>
              <a:ext uri="{FF2B5EF4-FFF2-40B4-BE49-F238E27FC236}">
                <a16:creationId xmlns:a16="http://schemas.microsoft.com/office/drawing/2014/main" id="{00000000-0008-0000-0100-000022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1" name="Line 3570">
            <a:extLst>
              <a:ext uri="{FF2B5EF4-FFF2-40B4-BE49-F238E27FC236}">
                <a16:creationId xmlns:a16="http://schemas.microsoft.com/office/drawing/2014/main" id="{00000000-0008-0000-0100-000023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52" name="Line 3571">
            <a:extLst>
              <a:ext uri="{FF2B5EF4-FFF2-40B4-BE49-F238E27FC236}">
                <a16:creationId xmlns:a16="http://schemas.microsoft.com/office/drawing/2014/main" id="{00000000-0008-0000-0100-000024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29" name="Group 3572">
          <a:extLst>
            <a:ext uri="{FF2B5EF4-FFF2-40B4-BE49-F238E27FC236}">
              <a16:creationId xmlns:a16="http://schemas.microsoft.com/office/drawing/2014/main" id="{00000000-0008-0000-0100-0000E9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41" name="Line 3573">
            <a:extLst>
              <a:ext uri="{FF2B5EF4-FFF2-40B4-BE49-F238E27FC236}">
                <a16:creationId xmlns:a16="http://schemas.microsoft.com/office/drawing/2014/main" id="{00000000-0008-0000-0100-000019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2" name="Line 3574">
            <a:extLst>
              <a:ext uri="{FF2B5EF4-FFF2-40B4-BE49-F238E27FC236}">
                <a16:creationId xmlns:a16="http://schemas.microsoft.com/office/drawing/2014/main" id="{00000000-0008-0000-0100-00001A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3" name="Line 3575">
            <a:extLst>
              <a:ext uri="{FF2B5EF4-FFF2-40B4-BE49-F238E27FC236}">
                <a16:creationId xmlns:a16="http://schemas.microsoft.com/office/drawing/2014/main" id="{00000000-0008-0000-0100-00001B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4" name="Line 3576">
            <a:extLst>
              <a:ext uri="{FF2B5EF4-FFF2-40B4-BE49-F238E27FC236}">
                <a16:creationId xmlns:a16="http://schemas.microsoft.com/office/drawing/2014/main" id="{00000000-0008-0000-0100-00001C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5" name="Line 3577">
            <a:extLst>
              <a:ext uri="{FF2B5EF4-FFF2-40B4-BE49-F238E27FC236}">
                <a16:creationId xmlns:a16="http://schemas.microsoft.com/office/drawing/2014/main" id="{00000000-0008-0000-0100-00001D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6" name="Line 3578">
            <a:extLst>
              <a:ext uri="{FF2B5EF4-FFF2-40B4-BE49-F238E27FC236}">
                <a16:creationId xmlns:a16="http://schemas.microsoft.com/office/drawing/2014/main" id="{00000000-0008-0000-0100-00001E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0" name="Group 3579">
          <a:extLst>
            <a:ext uri="{FF2B5EF4-FFF2-40B4-BE49-F238E27FC236}">
              <a16:creationId xmlns:a16="http://schemas.microsoft.com/office/drawing/2014/main" id="{00000000-0008-0000-0100-0000EA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35" name="Line 3580">
            <a:extLst>
              <a:ext uri="{FF2B5EF4-FFF2-40B4-BE49-F238E27FC236}">
                <a16:creationId xmlns:a16="http://schemas.microsoft.com/office/drawing/2014/main" id="{00000000-0008-0000-0100-000013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6" name="Line 3581">
            <a:extLst>
              <a:ext uri="{FF2B5EF4-FFF2-40B4-BE49-F238E27FC236}">
                <a16:creationId xmlns:a16="http://schemas.microsoft.com/office/drawing/2014/main" id="{00000000-0008-0000-0100-000014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7" name="Line 3582">
            <a:extLst>
              <a:ext uri="{FF2B5EF4-FFF2-40B4-BE49-F238E27FC236}">
                <a16:creationId xmlns:a16="http://schemas.microsoft.com/office/drawing/2014/main" id="{00000000-0008-0000-0100-000015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8" name="Line 3583">
            <a:extLst>
              <a:ext uri="{FF2B5EF4-FFF2-40B4-BE49-F238E27FC236}">
                <a16:creationId xmlns:a16="http://schemas.microsoft.com/office/drawing/2014/main" id="{00000000-0008-0000-0100-000016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9" name="Line 3584">
            <a:extLst>
              <a:ext uri="{FF2B5EF4-FFF2-40B4-BE49-F238E27FC236}">
                <a16:creationId xmlns:a16="http://schemas.microsoft.com/office/drawing/2014/main" id="{00000000-0008-0000-0100-000017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40" name="Line 3585">
            <a:extLst>
              <a:ext uri="{FF2B5EF4-FFF2-40B4-BE49-F238E27FC236}">
                <a16:creationId xmlns:a16="http://schemas.microsoft.com/office/drawing/2014/main" id="{00000000-0008-0000-0100-000018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1" name="Group 3586">
          <a:extLst>
            <a:ext uri="{FF2B5EF4-FFF2-40B4-BE49-F238E27FC236}">
              <a16:creationId xmlns:a16="http://schemas.microsoft.com/office/drawing/2014/main" id="{00000000-0008-0000-0100-0000E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29" name="Line 3587">
            <a:extLst>
              <a:ext uri="{FF2B5EF4-FFF2-40B4-BE49-F238E27FC236}">
                <a16:creationId xmlns:a16="http://schemas.microsoft.com/office/drawing/2014/main" id="{00000000-0008-0000-0100-00000D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0" name="Line 3588">
            <a:extLst>
              <a:ext uri="{FF2B5EF4-FFF2-40B4-BE49-F238E27FC236}">
                <a16:creationId xmlns:a16="http://schemas.microsoft.com/office/drawing/2014/main" id="{00000000-0008-0000-0100-00000E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1" name="Line 3589">
            <a:extLst>
              <a:ext uri="{FF2B5EF4-FFF2-40B4-BE49-F238E27FC236}">
                <a16:creationId xmlns:a16="http://schemas.microsoft.com/office/drawing/2014/main" id="{00000000-0008-0000-0100-00000F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2" name="Line 3590">
            <a:extLst>
              <a:ext uri="{FF2B5EF4-FFF2-40B4-BE49-F238E27FC236}">
                <a16:creationId xmlns:a16="http://schemas.microsoft.com/office/drawing/2014/main" id="{00000000-0008-0000-0100-000010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3" name="Line 3591">
            <a:extLst>
              <a:ext uri="{FF2B5EF4-FFF2-40B4-BE49-F238E27FC236}">
                <a16:creationId xmlns:a16="http://schemas.microsoft.com/office/drawing/2014/main" id="{00000000-0008-0000-0100-000011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34" name="Line 3592">
            <a:extLst>
              <a:ext uri="{FF2B5EF4-FFF2-40B4-BE49-F238E27FC236}">
                <a16:creationId xmlns:a16="http://schemas.microsoft.com/office/drawing/2014/main" id="{00000000-0008-0000-0100-000012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2" name="Group 3593">
          <a:extLst>
            <a:ext uri="{FF2B5EF4-FFF2-40B4-BE49-F238E27FC236}">
              <a16:creationId xmlns:a16="http://schemas.microsoft.com/office/drawing/2014/main" id="{00000000-0008-0000-0100-0000E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23" name="Line 3594">
            <a:extLst>
              <a:ext uri="{FF2B5EF4-FFF2-40B4-BE49-F238E27FC236}">
                <a16:creationId xmlns:a16="http://schemas.microsoft.com/office/drawing/2014/main" id="{00000000-0008-0000-0100-000007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4" name="Line 3595">
            <a:extLst>
              <a:ext uri="{FF2B5EF4-FFF2-40B4-BE49-F238E27FC236}">
                <a16:creationId xmlns:a16="http://schemas.microsoft.com/office/drawing/2014/main" id="{00000000-0008-0000-0100-000008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5" name="Line 3596">
            <a:extLst>
              <a:ext uri="{FF2B5EF4-FFF2-40B4-BE49-F238E27FC236}">
                <a16:creationId xmlns:a16="http://schemas.microsoft.com/office/drawing/2014/main" id="{00000000-0008-0000-0100-000009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6" name="Line 3597">
            <a:extLst>
              <a:ext uri="{FF2B5EF4-FFF2-40B4-BE49-F238E27FC236}">
                <a16:creationId xmlns:a16="http://schemas.microsoft.com/office/drawing/2014/main" id="{00000000-0008-0000-0100-00000A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7" name="Line 3598">
            <a:extLst>
              <a:ext uri="{FF2B5EF4-FFF2-40B4-BE49-F238E27FC236}">
                <a16:creationId xmlns:a16="http://schemas.microsoft.com/office/drawing/2014/main" id="{00000000-0008-0000-0100-00000B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8" name="Line 3599">
            <a:extLst>
              <a:ext uri="{FF2B5EF4-FFF2-40B4-BE49-F238E27FC236}">
                <a16:creationId xmlns:a16="http://schemas.microsoft.com/office/drawing/2014/main" id="{00000000-0008-0000-0100-00000C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3" name="Group 3600">
          <a:extLst>
            <a:ext uri="{FF2B5EF4-FFF2-40B4-BE49-F238E27FC236}">
              <a16:creationId xmlns:a16="http://schemas.microsoft.com/office/drawing/2014/main" id="{00000000-0008-0000-0100-0000E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17" name="Line 3601">
            <a:extLst>
              <a:ext uri="{FF2B5EF4-FFF2-40B4-BE49-F238E27FC236}">
                <a16:creationId xmlns:a16="http://schemas.microsoft.com/office/drawing/2014/main" id="{00000000-0008-0000-0100-0000019E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8" name="Line 3602">
            <a:extLst>
              <a:ext uri="{FF2B5EF4-FFF2-40B4-BE49-F238E27FC236}">
                <a16:creationId xmlns:a16="http://schemas.microsoft.com/office/drawing/2014/main" id="{00000000-0008-0000-0100-0000029E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9" name="Line 3603">
            <a:extLst>
              <a:ext uri="{FF2B5EF4-FFF2-40B4-BE49-F238E27FC236}">
                <a16:creationId xmlns:a16="http://schemas.microsoft.com/office/drawing/2014/main" id="{00000000-0008-0000-0100-0000039E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0" name="Line 3604">
            <a:extLst>
              <a:ext uri="{FF2B5EF4-FFF2-40B4-BE49-F238E27FC236}">
                <a16:creationId xmlns:a16="http://schemas.microsoft.com/office/drawing/2014/main" id="{00000000-0008-0000-0100-0000049E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1" name="Line 3605">
            <a:extLst>
              <a:ext uri="{FF2B5EF4-FFF2-40B4-BE49-F238E27FC236}">
                <a16:creationId xmlns:a16="http://schemas.microsoft.com/office/drawing/2014/main" id="{00000000-0008-0000-0100-0000059E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22" name="Line 3606">
            <a:extLst>
              <a:ext uri="{FF2B5EF4-FFF2-40B4-BE49-F238E27FC236}">
                <a16:creationId xmlns:a16="http://schemas.microsoft.com/office/drawing/2014/main" id="{00000000-0008-0000-0100-000006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4" name="Group 3607">
          <a:extLst>
            <a:ext uri="{FF2B5EF4-FFF2-40B4-BE49-F238E27FC236}">
              <a16:creationId xmlns:a16="http://schemas.microsoft.com/office/drawing/2014/main" id="{00000000-0008-0000-0100-0000E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11" name="Line 3608">
            <a:extLst>
              <a:ext uri="{FF2B5EF4-FFF2-40B4-BE49-F238E27FC236}">
                <a16:creationId xmlns:a16="http://schemas.microsoft.com/office/drawing/2014/main" id="{00000000-0008-0000-0100-0000FB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2" name="Line 3609">
            <a:extLst>
              <a:ext uri="{FF2B5EF4-FFF2-40B4-BE49-F238E27FC236}">
                <a16:creationId xmlns:a16="http://schemas.microsoft.com/office/drawing/2014/main" id="{00000000-0008-0000-0100-0000FC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3" name="Line 3610">
            <a:extLst>
              <a:ext uri="{FF2B5EF4-FFF2-40B4-BE49-F238E27FC236}">
                <a16:creationId xmlns:a16="http://schemas.microsoft.com/office/drawing/2014/main" id="{00000000-0008-0000-0100-0000FD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4" name="Line 3611">
            <a:extLst>
              <a:ext uri="{FF2B5EF4-FFF2-40B4-BE49-F238E27FC236}">
                <a16:creationId xmlns:a16="http://schemas.microsoft.com/office/drawing/2014/main" id="{00000000-0008-0000-0100-0000FE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5" name="Line 3612">
            <a:extLst>
              <a:ext uri="{FF2B5EF4-FFF2-40B4-BE49-F238E27FC236}">
                <a16:creationId xmlns:a16="http://schemas.microsoft.com/office/drawing/2014/main" id="{00000000-0008-0000-0100-0000FF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6" name="Line 3613">
            <a:extLst>
              <a:ext uri="{FF2B5EF4-FFF2-40B4-BE49-F238E27FC236}">
                <a16:creationId xmlns:a16="http://schemas.microsoft.com/office/drawing/2014/main" id="{00000000-0008-0000-0100-0000009E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5" name="Group 3614">
          <a:extLst>
            <a:ext uri="{FF2B5EF4-FFF2-40B4-BE49-F238E27FC236}">
              <a16:creationId xmlns:a16="http://schemas.microsoft.com/office/drawing/2014/main" id="{00000000-0008-0000-0100-0000E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405" name="Line 3615">
            <a:extLst>
              <a:ext uri="{FF2B5EF4-FFF2-40B4-BE49-F238E27FC236}">
                <a16:creationId xmlns:a16="http://schemas.microsoft.com/office/drawing/2014/main" id="{00000000-0008-0000-0100-0000F5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6" name="Line 3616">
            <a:extLst>
              <a:ext uri="{FF2B5EF4-FFF2-40B4-BE49-F238E27FC236}">
                <a16:creationId xmlns:a16="http://schemas.microsoft.com/office/drawing/2014/main" id="{00000000-0008-0000-0100-0000F6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7" name="Line 3617">
            <a:extLst>
              <a:ext uri="{FF2B5EF4-FFF2-40B4-BE49-F238E27FC236}">
                <a16:creationId xmlns:a16="http://schemas.microsoft.com/office/drawing/2014/main" id="{00000000-0008-0000-0100-0000F7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8" name="Line 3618">
            <a:extLst>
              <a:ext uri="{FF2B5EF4-FFF2-40B4-BE49-F238E27FC236}">
                <a16:creationId xmlns:a16="http://schemas.microsoft.com/office/drawing/2014/main" id="{00000000-0008-0000-0100-0000F8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9" name="Line 3619">
            <a:extLst>
              <a:ext uri="{FF2B5EF4-FFF2-40B4-BE49-F238E27FC236}">
                <a16:creationId xmlns:a16="http://schemas.microsoft.com/office/drawing/2014/main" id="{00000000-0008-0000-0100-0000F9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10" name="Line 3620">
            <a:extLst>
              <a:ext uri="{FF2B5EF4-FFF2-40B4-BE49-F238E27FC236}">
                <a16:creationId xmlns:a16="http://schemas.microsoft.com/office/drawing/2014/main" id="{00000000-0008-0000-0100-0000FA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6" name="Group 3621">
          <a:extLst>
            <a:ext uri="{FF2B5EF4-FFF2-40B4-BE49-F238E27FC236}">
              <a16:creationId xmlns:a16="http://schemas.microsoft.com/office/drawing/2014/main" id="{00000000-0008-0000-0100-0000F0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99" name="Line 3622">
            <a:extLst>
              <a:ext uri="{FF2B5EF4-FFF2-40B4-BE49-F238E27FC236}">
                <a16:creationId xmlns:a16="http://schemas.microsoft.com/office/drawing/2014/main" id="{00000000-0008-0000-0100-0000EF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0" name="Line 3623">
            <a:extLst>
              <a:ext uri="{FF2B5EF4-FFF2-40B4-BE49-F238E27FC236}">
                <a16:creationId xmlns:a16="http://schemas.microsoft.com/office/drawing/2014/main" id="{00000000-0008-0000-0100-0000F0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1" name="Line 3624">
            <a:extLst>
              <a:ext uri="{FF2B5EF4-FFF2-40B4-BE49-F238E27FC236}">
                <a16:creationId xmlns:a16="http://schemas.microsoft.com/office/drawing/2014/main" id="{00000000-0008-0000-0100-0000F1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2" name="Line 3625">
            <a:extLst>
              <a:ext uri="{FF2B5EF4-FFF2-40B4-BE49-F238E27FC236}">
                <a16:creationId xmlns:a16="http://schemas.microsoft.com/office/drawing/2014/main" id="{00000000-0008-0000-0100-0000F2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3" name="Line 3626">
            <a:extLst>
              <a:ext uri="{FF2B5EF4-FFF2-40B4-BE49-F238E27FC236}">
                <a16:creationId xmlns:a16="http://schemas.microsoft.com/office/drawing/2014/main" id="{00000000-0008-0000-0100-0000F3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404" name="Line 3627">
            <a:extLst>
              <a:ext uri="{FF2B5EF4-FFF2-40B4-BE49-F238E27FC236}">
                <a16:creationId xmlns:a16="http://schemas.microsoft.com/office/drawing/2014/main" id="{00000000-0008-0000-0100-0000F4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7" name="Group 3818">
          <a:extLst>
            <a:ext uri="{FF2B5EF4-FFF2-40B4-BE49-F238E27FC236}">
              <a16:creationId xmlns:a16="http://schemas.microsoft.com/office/drawing/2014/main" id="{00000000-0008-0000-0100-0000F1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93" name="Line 3819">
            <a:extLst>
              <a:ext uri="{FF2B5EF4-FFF2-40B4-BE49-F238E27FC236}">
                <a16:creationId xmlns:a16="http://schemas.microsoft.com/office/drawing/2014/main" id="{00000000-0008-0000-0100-0000E9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4" name="Line 3820">
            <a:extLst>
              <a:ext uri="{FF2B5EF4-FFF2-40B4-BE49-F238E27FC236}">
                <a16:creationId xmlns:a16="http://schemas.microsoft.com/office/drawing/2014/main" id="{00000000-0008-0000-0100-0000EA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5" name="Line 3821">
            <a:extLst>
              <a:ext uri="{FF2B5EF4-FFF2-40B4-BE49-F238E27FC236}">
                <a16:creationId xmlns:a16="http://schemas.microsoft.com/office/drawing/2014/main" id="{00000000-0008-0000-0100-0000EB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6" name="Line 3822">
            <a:extLst>
              <a:ext uri="{FF2B5EF4-FFF2-40B4-BE49-F238E27FC236}">
                <a16:creationId xmlns:a16="http://schemas.microsoft.com/office/drawing/2014/main" id="{00000000-0008-0000-0100-0000EC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7" name="Line 3823">
            <a:extLst>
              <a:ext uri="{FF2B5EF4-FFF2-40B4-BE49-F238E27FC236}">
                <a16:creationId xmlns:a16="http://schemas.microsoft.com/office/drawing/2014/main" id="{00000000-0008-0000-0100-0000ED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8" name="Line 3824">
            <a:extLst>
              <a:ext uri="{FF2B5EF4-FFF2-40B4-BE49-F238E27FC236}">
                <a16:creationId xmlns:a16="http://schemas.microsoft.com/office/drawing/2014/main" id="{00000000-0008-0000-0100-0000EE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8" name="Group 3825">
          <a:extLst>
            <a:ext uri="{FF2B5EF4-FFF2-40B4-BE49-F238E27FC236}">
              <a16:creationId xmlns:a16="http://schemas.microsoft.com/office/drawing/2014/main" id="{00000000-0008-0000-0100-0000F2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87" name="Line 3826">
            <a:extLst>
              <a:ext uri="{FF2B5EF4-FFF2-40B4-BE49-F238E27FC236}">
                <a16:creationId xmlns:a16="http://schemas.microsoft.com/office/drawing/2014/main" id="{00000000-0008-0000-0100-0000E3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8" name="Line 3827">
            <a:extLst>
              <a:ext uri="{FF2B5EF4-FFF2-40B4-BE49-F238E27FC236}">
                <a16:creationId xmlns:a16="http://schemas.microsoft.com/office/drawing/2014/main" id="{00000000-0008-0000-0100-0000E4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9" name="Line 3828">
            <a:extLst>
              <a:ext uri="{FF2B5EF4-FFF2-40B4-BE49-F238E27FC236}">
                <a16:creationId xmlns:a16="http://schemas.microsoft.com/office/drawing/2014/main" id="{00000000-0008-0000-0100-0000E5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0" name="Line 3829">
            <a:extLst>
              <a:ext uri="{FF2B5EF4-FFF2-40B4-BE49-F238E27FC236}">
                <a16:creationId xmlns:a16="http://schemas.microsoft.com/office/drawing/2014/main" id="{00000000-0008-0000-0100-0000E6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1" name="Line 3830">
            <a:extLst>
              <a:ext uri="{FF2B5EF4-FFF2-40B4-BE49-F238E27FC236}">
                <a16:creationId xmlns:a16="http://schemas.microsoft.com/office/drawing/2014/main" id="{00000000-0008-0000-0100-0000E7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92" name="Line 3831">
            <a:extLst>
              <a:ext uri="{FF2B5EF4-FFF2-40B4-BE49-F238E27FC236}">
                <a16:creationId xmlns:a16="http://schemas.microsoft.com/office/drawing/2014/main" id="{00000000-0008-0000-0100-0000E8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39" name="Group 3832">
          <a:extLst>
            <a:ext uri="{FF2B5EF4-FFF2-40B4-BE49-F238E27FC236}">
              <a16:creationId xmlns:a16="http://schemas.microsoft.com/office/drawing/2014/main" id="{00000000-0008-0000-0100-0000F3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81" name="Line 3833">
            <a:extLst>
              <a:ext uri="{FF2B5EF4-FFF2-40B4-BE49-F238E27FC236}">
                <a16:creationId xmlns:a16="http://schemas.microsoft.com/office/drawing/2014/main" id="{00000000-0008-0000-0100-0000DD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2" name="Line 3834">
            <a:extLst>
              <a:ext uri="{FF2B5EF4-FFF2-40B4-BE49-F238E27FC236}">
                <a16:creationId xmlns:a16="http://schemas.microsoft.com/office/drawing/2014/main" id="{00000000-0008-0000-0100-0000DE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3" name="Line 3835">
            <a:extLst>
              <a:ext uri="{FF2B5EF4-FFF2-40B4-BE49-F238E27FC236}">
                <a16:creationId xmlns:a16="http://schemas.microsoft.com/office/drawing/2014/main" id="{00000000-0008-0000-0100-0000DF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4" name="Line 3836">
            <a:extLst>
              <a:ext uri="{FF2B5EF4-FFF2-40B4-BE49-F238E27FC236}">
                <a16:creationId xmlns:a16="http://schemas.microsoft.com/office/drawing/2014/main" id="{00000000-0008-0000-0100-0000E0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5" name="Line 3837">
            <a:extLst>
              <a:ext uri="{FF2B5EF4-FFF2-40B4-BE49-F238E27FC236}">
                <a16:creationId xmlns:a16="http://schemas.microsoft.com/office/drawing/2014/main" id="{00000000-0008-0000-0100-0000E1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6" name="Line 3838">
            <a:extLst>
              <a:ext uri="{FF2B5EF4-FFF2-40B4-BE49-F238E27FC236}">
                <a16:creationId xmlns:a16="http://schemas.microsoft.com/office/drawing/2014/main" id="{00000000-0008-0000-0100-0000E2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40" name="Group 3839">
          <a:extLst>
            <a:ext uri="{FF2B5EF4-FFF2-40B4-BE49-F238E27FC236}">
              <a16:creationId xmlns:a16="http://schemas.microsoft.com/office/drawing/2014/main" id="{00000000-0008-0000-0100-0000F4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75" name="Line 3840">
            <a:extLst>
              <a:ext uri="{FF2B5EF4-FFF2-40B4-BE49-F238E27FC236}">
                <a16:creationId xmlns:a16="http://schemas.microsoft.com/office/drawing/2014/main" id="{00000000-0008-0000-0100-0000D7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6" name="Line 3841">
            <a:extLst>
              <a:ext uri="{FF2B5EF4-FFF2-40B4-BE49-F238E27FC236}">
                <a16:creationId xmlns:a16="http://schemas.microsoft.com/office/drawing/2014/main" id="{00000000-0008-0000-0100-0000D8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7" name="Line 3842">
            <a:extLst>
              <a:ext uri="{FF2B5EF4-FFF2-40B4-BE49-F238E27FC236}">
                <a16:creationId xmlns:a16="http://schemas.microsoft.com/office/drawing/2014/main" id="{00000000-0008-0000-0100-0000D9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8" name="Line 3843">
            <a:extLst>
              <a:ext uri="{FF2B5EF4-FFF2-40B4-BE49-F238E27FC236}">
                <a16:creationId xmlns:a16="http://schemas.microsoft.com/office/drawing/2014/main" id="{00000000-0008-0000-0100-0000DA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9" name="Line 3844">
            <a:extLst>
              <a:ext uri="{FF2B5EF4-FFF2-40B4-BE49-F238E27FC236}">
                <a16:creationId xmlns:a16="http://schemas.microsoft.com/office/drawing/2014/main" id="{00000000-0008-0000-0100-0000DB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80" name="Line 3845">
            <a:extLst>
              <a:ext uri="{FF2B5EF4-FFF2-40B4-BE49-F238E27FC236}">
                <a16:creationId xmlns:a16="http://schemas.microsoft.com/office/drawing/2014/main" id="{00000000-0008-0000-0100-0000DC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41" name="Group 3846">
          <a:extLst>
            <a:ext uri="{FF2B5EF4-FFF2-40B4-BE49-F238E27FC236}">
              <a16:creationId xmlns:a16="http://schemas.microsoft.com/office/drawing/2014/main" id="{00000000-0008-0000-0100-0000F5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69" name="Line 3847">
            <a:extLst>
              <a:ext uri="{FF2B5EF4-FFF2-40B4-BE49-F238E27FC236}">
                <a16:creationId xmlns:a16="http://schemas.microsoft.com/office/drawing/2014/main" id="{00000000-0008-0000-0100-0000D1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0" name="Line 3848">
            <a:extLst>
              <a:ext uri="{FF2B5EF4-FFF2-40B4-BE49-F238E27FC236}">
                <a16:creationId xmlns:a16="http://schemas.microsoft.com/office/drawing/2014/main" id="{00000000-0008-0000-0100-0000D2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1" name="Line 3849">
            <a:extLst>
              <a:ext uri="{FF2B5EF4-FFF2-40B4-BE49-F238E27FC236}">
                <a16:creationId xmlns:a16="http://schemas.microsoft.com/office/drawing/2014/main" id="{00000000-0008-0000-0100-0000D3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2" name="Line 3850">
            <a:extLst>
              <a:ext uri="{FF2B5EF4-FFF2-40B4-BE49-F238E27FC236}">
                <a16:creationId xmlns:a16="http://schemas.microsoft.com/office/drawing/2014/main" id="{00000000-0008-0000-0100-0000D4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3" name="Line 3851">
            <a:extLst>
              <a:ext uri="{FF2B5EF4-FFF2-40B4-BE49-F238E27FC236}">
                <a16:creationId xmlns:a16="http://schemas.microsoft.com/office/drawing/2014/main" id="{00000000-0008-0000-0100-0000D5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74" name="Line 3852">
            <a:extLst>
              <a:ext uri="{FF2B5EF4-FFF2-40B4-BE49-F238E27FC236}">
                <a16:creationId xmlns:a16="http://schemas.microsoft.com/office/drawing/2014/main" id="{00000000-0008-0000-0100-0000D6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7542" name="Line 3855">
          <a:extLst>
            <a:ext uri="{FF2B5EF4-FFF2-40B4-BE49-F238E27FC236}">
              <a16:creationId xmlns:a16="http://schemas.microsoft.com/office/drawing/2014/main" id="{00000000-0008-0000-0100-0000F68A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7543" name="Line 3856">
          <a:extLst>
            <a:ext uri="{FF2B5EF4-FFF2-40B4-BE49-F238E27FC236}">
              <a16:creationId xmlns:a16="http://schemas.microsoft.com/office/drawing/2014/main" id="{00000000-0008-0000-0100-0000F78A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7544" name="Line 3857">
          <a:extLst>
            <a:ext uri="{FF2B5EF4-FFF2-40B4-BE49-F238E27FC236}">
              <a16:creationId xmlns:a16="http://schemas.microsoft.com/office/drawing/2014/main" id="{00000000-0008-0000-0100-0000F88A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7545" name="Line 3858">
          <a:extLst>
            <a:ext uri="{FF2B5EF4-FFF2-40B4-BE49-F238E27FC236}">
              <a16:creationId xmlns:a16="http://schemas.microsoft.com/office/drawing/2014/main" id="{00000000-0008-0000-0100-0000F98A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7546" name="Line 3859">
          <a:extLst>
            <a:ext uri="{FF2B5EF4-FFF2-40B4-BE49-F238E27FC236}">
              <a16:creationId xmlns:a16="http://schemas.microsoft.com/office/drawing/2014/main" id="{00000000-0008-0000-0100-0000FA8A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47" name="Group 3860">
          <a:extLst>
            <a:ext uri="{FF2B5EF4-FFF2-40B4-BE49-F238E27FC236}">
              <a16:creationId xmlns:a16="http://schemas.microsoft.com/office/drawing/2014/main" id="{00000000-0008-0000-0100-0000FB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63" name="Line 3861">
            <a:extLst>
              <a:ext uri="{FF2B5EF4-FFF2-40B4-BE49-F238E27FC236}">
                <a16:creationId xmlns:a16="http://schemas.microsoft.com/office/drawing/2014/main" id="{00000000-0008-0000-0100-0000CB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4" name="Line 3862">
            <a:extLst>
              <a:ext uri="{FF2B5EF4-FFF2-40B4-BE49-F238E27FC236}">
                <a16:creationId xmlns:a16="http://schemas.microsoft.com/office/drawing/2014/main" id="{00000000-0008-0000-0100-0000CC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5" name="Line 3863">
            <a:extLst>
              <a:ext uri="{FF2B5EF4-FFF2-40B4-BE49-F238E27FC236}">
                <a16:creationId xmlns:a16="http://schemas.microsoft.com/office/drawing/2014/main" id="{00000000-0008-0000-0100-0000CD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6" name="Line 3864">
            <a:extLst>
              <a:ext uri="{FF2B5EF4-FFF2-40B4-BE49-F238E27FC236}">
                <a16:creationId xmlns:a16="http://schemas.microsoft.com/office/drawing/2014/main" id="{00000000-0008-0000-0100-0000CE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7" name="Line 3865">
            <a:extLst>
              <a:ext uri="{FF2B5EF4-FFF2-40B4-BE49-F238E27FC236}">
                <a16:creationId xmlns:a16="http://schemas.microsoft.com/office/drawing/2014/main" id="{00000000-0008-0000-0100-0000CF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8" name="Line 3866">
            <a:extLst>
              <a:ext uri="{FF2B5EF4-FFF2-40B4-BE49-F238E27FC236}">
                <a16:creationId xmlns:a16="http://schemas.microsoft.com/office/drawing/2014/main" id="{00000000-0008-0000-0100-0000D0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48" name="Group 3867">
          <a:extLst>
            <a:ext uri="{FF2B5EF4-FFF2-40B4-BE49-F238E27FC236}">
              <a16:creationId xmlns:a16="http://schemas.microsoft.com/office/drawing/2014/main" id="{00000000-0008-0000-0100-0000FC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57" name="Line 3868">
            <a:extLst>
              <a:ext uri="{FF2B5EF4-FFF2-40B4-BE49-F238E27FC236}">
                <a16:creationId xmlns:a16="http://schemas.microsoft.com/office/drawing/2014/main" id="{00000000-0008-0000-0100-0000C5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8" name="Line 3869">
            <a:extLst>
              <a:ext uri="{FF2B5EF4-FFF2-40B4-BE49-F238E27FC236}">
                <a16:creationId xmlns:a16="http://schemas.microsoft.com/office/drawing/2014/main" id="{00000000-0008-0000-0100-0000C6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9" name="Line 3870">
            <a:extLst>
              <a:ext uri="{FF2B5EF4-FFF2-40B4-BE49-F238E27FC236}">
                <a16:creationId xmlns:a16="http://schemas.microsoft.com/office/drawing/2014/main" id="{00000000-0008-0000-0100-0000C7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0" name="Line 3871">
            <a:extLst>
              <a:ext uri="{FF2B5EF4-FFF2-40B4-BE49-F238E27FC236}">
                <a16:creationId xmlns:a16="http://schemas.microsoft.com/office/drawing/2014/main" id="{00000000-0008-0000-0100-0000C8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1" name="Line 3872">
            <a:extLst>
              <a:ext uri="{FF2B5EF4-FFF2-40B4-BE49-F238E27FC236}">
                <a16:creationId xmlns:a16="http://schemas.microsoft.com/office/drawing/2014/main" id="{00000000-0008-0000-0100-0000C9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62" name="Line 3873">
            <a:extLst>
              <a:ext uri="{FF2B5EF4-FFF2-40B4-BE49-F238E27FC236}">
                <a16:creationId xmlns:a16="http://schemas.microsoft.com/office/drawing/2014/main" id="{00000000-0008-0000-0100-0000CA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49" name="Group 3874">
          <a:extLst>
            <a:ext uri="{FF2B5EF4-FFF2-40B4-BE49-F238E27FC236}">
              <a16:creationId xmlns:a16="http://schemas.microsoft.com/office/drawing/2014/main" id="{00000000-0008-0000-0100-0000FD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51" name="Line 3875">
            <a:extLst>
              <a:ext uri="{FF2B5EF4-FFF2-40B4-BE49-F238E27FC236}">
                <a16:creationId xmlns:a16="http://schemas.microsoft.com/office/drawing/2014/main" id="{00000000-0008-0000-0100-0000BF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2" name="Line 3876">
            <a:extLst>
              <a:ext uri="{FF2B5EF4-FFF2-40B4-BE49-F238E27FC236}">
                <a16:creationId xmlns:a16="http://schemas.microsoft.com/office/drawing/2014/main" id="{00000000-0008-0000-0100-0000C0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3" name="Line 3877">
            <a:extLst>
              <a:ext uri="{FF2B5EF4-FFF2-40B4-BE49-F238E27FC236}">
                <a16:creationId xmlns:a16="http://schemas.microsoft.com/office/drawing/2014/main" id="{00000000-0008-0000-0100-0000C1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4" name="Line 3878">
            <a:extLst>
              <a:ext uri="{FF2B5EF4-FFF2-40B4-BE49-F238E27FC236}">
                <a16:creationId xmlns:a16="http://schemas.microsoft.com/office/drawing/2014/main" id="{00000000-0008-0000-0100-0000C2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5" name="Line 3879">
            <a:extLst>
              <a:ext uri="{FF2B5EF4-FFF2-40B4-BE49-F238E27FC236}">
                <a16:creationId xmlns:a16="http://schemas.microsoft.com/office/drawing/2014/main" id="{00000000-0008-0000-0100-0000C3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6" name="Line 3880">
            <a:extLst>
              <a:ext uri="{FF2B5EF4-FFF2-40B4-BE49-F238E27FC236}">
                <a16:creationId xmlns:a16="http://schemas.microsoft.com/office/drawing/2014/main" id="{00000000-0008-0000-0100-0000C4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0" name="Group 3881">
          <a:extLst>
            <a:ext uri="{FF2B5EF4-FFF2-40B4-BE49-F238E27FC236}">
              <a16:creationId xmlns:a16="http://schemas.microsoft.com/office/drawing/2014/main" id="{00000000-0008-0000-0100-0000FE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45" name="Line 3882">
            <a:extLst>
              <a:ext uri="{FF2B5EF4-FFF2-40B4-BE49-F238E27FC236}">
                <a16:creationId xmlns:a16="http://schemas.microsoft.com/office/drawing/2014/main" id="{00000000-0008-0000-0100-0000B9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6" name="Line 3883">
            <a:extLst>
              <a:ext uri="{FF2B5EF4-FFF2-40B4-BE49-F238E27FC236}">
                <a16:creationId xmlns:a16="http://schemas.microsoft.com/office/drawing/2014/main" id="{00000000-0008-0000-0100-0000BA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7" name="Line 3884">
            <a:extLst>
              <a:ext uri="{FF2B5EF4-FFF2-40B4-BE49-F238E27FC236}">
                <a16:creationId xmlns:a16="http://schemas.microsoft.com/office/drawing/2014/main" id="{00000000-0008-0000-0100-0000BB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8" name="Line 3885">
            <a:extLst>
              <a:ext uri="{FF2B5EF4-FFF2-40B4-BE49-F238E27FC236}">
                <a16:creationId xmlns:a16="http://schemas.microsoft.com/office/drawing/2014/main" id="{00000000-0008-0000-0100-0000BC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9" name="Line 3886">
            <a:extLst>
              <a:ext uri="{FF2B5EF4-FFF2-40B4-BE49-F238E27FC236}">
                <a16:creationId xmlns:a16="http://schemas.microsoft.com/office/drawing/2014/main" id="{00000000-0008-0000-0100-0000BD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50" name="Line 3887">
            <a:extLst>
              <a:ext uri="{FF2B5EF4-FFF2-40B4-BE49-F238E27FC236}">
                <a16:creationId xmlns:a16="http://schemas.microsoft.com/office/drawing/2014/main" id="{00000000-0008-0000-0100-0000BE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1" name="Group 3888">
          <a:extLst>
            <a:ext uri="{FF2B5EF4-FFF2-40B4-BE49-F238E27FC236}">
              <a16:creationId xmlns:a16="http://schemas.microsoft.com/office/drawing/2014/main" id="{00000000-0008-0000-0100-0000FF8A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39" name="Line 3889">
            <a:extLst>
              <a:ext uri="{FF2B5EF4-FFF2-40B4-BE49-F238E27FC236}">
                <a16:creationId xmlns:a16="http://schemas.microsoft.com/office/drawing/2014/main" id="{00000000-0008-0000-0100-0000B3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0" name="Line 3890">
            <a:extLst>
              <a:ext uri="{FF2B5EF4-FFF2-40B4-BE49-F238E27FC236}">
                <a16:creationId xmlns:a16="http://schemas.microsoft.com/office/drawing/2014/main" id="{00000000-0008-0000-0100-0000B4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1" name="Line 3891">
            <a:extLst>
              <a:ext uri="{FF2B5EF4-FFF2-40B4-BE49-F238E27FC236}">
                <a16:creationId xmlns:a16="http://schemas.microsoft.com/office/drawing/2014/main" id="{00000000-0008-0000-0100-0000B5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2" name="Line 3892">
            <a:extLst>
              <a:ext uri="{FF2B5EF4-FFF2-40B4-BE49-F238E27FC236}">
                <a16:creationId xmlns:a16="http://schemas.microsoft.com/office/drawing/2014/main" id="{00000000-0008-0000-0100-0000B6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3" name="Line 3893">
            <a:extLst>
              <a:ext uri="{FF2B5EF4-FFF2-40B4-BE49-F238E27FC236}">
                <a16:creationId xmlns:a16="http://schemas.microsoft.com/office/drawing/2014/main" id="{00000000-0008-0000-0100-0000B7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44" name="Line 3894">
            <a:extLst>
              <a:ext uri="{FF2B5EF4-FFF2-40B4-BE49-F238E27FC236}">
                <a16:creationId xmlns:a16="http://schemas.microsoft.com/office/drawing/2014/main" id="{00000000-0008-0000-0100-0000B8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2" name="Group 3895">
          <a:extLst>
            <a:ext uri="{FF2B5EF4-FFF2-40B4-BE49-F238E27FC236}">
              <a16:creationId xmlns:a16="http://schemas.microsoft.com/office/drawing/2014/main" id="{00000000-0008-0000-0100-000000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33" name="Line 3896">
            <a:extLst>
              <a:ext uri="{FF2B5EF4-FFF2-40B4-BE49-F238E27FC236}">
                <a16:creationId xmlns:a16="http://schemas.microsoft.com/office/drawing/2014/main" id="{00000000-0008-0000-0100-0000AD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4" name="Line 3897">
            <a:extLst>
              <a:ext uri="{FF2B5EF4-FFF2-40B4-BE49-F238E27FC236}">
                <a16:creationId xmlns:a16="http://schemas.microsoft.com/office/drawing/2014/main" id="{00000000-0008-0000-0100-0000AE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5" name="Line 3898">
            <a:extLst>
              <a:ext uri="{FF2B5EF4-FFF2-40B4-BE49-F238E27FC236}">
                <a16:creationId xmlns:a16="http://schemas.microsoft.com/office/drawing/2014/main" id="{00000000-0008-0000-0100-0000AF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6" name="Line 3899">
            <a:extLst>
              <a:ext uri="{FF2B5EF4-FFF2-40B4-BE49-F238E27FC236}">
                <a16:creationId xmlns:a16="http://schemas.microsoft.com/office/drawing/2014/main" id="{00000000-0008-0000-0100-0000B0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7" name="Line 3900">
            <a:extLst>
              <a:ext uri="{FF2B5EF4-FFF2-40B4-BE49-F238E27FC236}">
                <a16:creationId xmlns:a16="http://schemas.microsoft.com/office/drawing/2014/main" id="{00000000-0008-0000-0100-0000B1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8" name="Line 3901">
            <a:extLst>
              <a:ext uri="{FF2B5EF4-FFF2-40B4-BE49-F238E27FC236}">
                <a16:creationId xmlns:a16="http://schemas.microsoft.com/office/drawing/2014/main" id="{00000000-0008-0000-0100-0000B2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3" name="Group 3902">
          <a:extLst>
            <a:ext uri="{FF2B5EF4-FFF2-40B4-BE49-F238E27FC236}">
              <a16:creationId xmlns:a16="http://schemas.microsoft.com/office/drawing/2014/main" id="{00000000-0008-0000-0100-000001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27" name="Line 3903">
            <a:extLst>
              <a:ext uri="{FF2B5EF4-FFF2-40B4-BE49-F238E27FC236}">
                <a16:creationId xmlns:a16="http://schemas.microsoft.com/office/drawing/2014/main" id="{00000000-0008-0000-0100-0000A7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8" name="Line 3904">
            <a:extLst>
              <a:ext uri="{FF2B5EF4-FFF2-40B4-BE49-F238E27FC236}">
                <a16:creationId xmlns:a16="http://schemas.microsoft.com/office/drawing/2014/main" id="{00000000-0008-0000-0100-0000A8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9" name="Line 3905">
            <a:extLst>
              <a:ext uri="{FF2B5EF4-FFF2-40B4-BE49-F238E27FC236}">
                <a16:creationId xmlns:a16="http://schemas.microsoft.com/office/drawing/2014/main" id="{00000000-0008-0000-0100-0000A9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0" name="Line 3906">
            <a:extLst>
              <a:ext uri="{FF2B5EF4-FFF2-40B4-BE49-F238E27FC236}">
                <a16:creationId xmlns:a16="http://schemas.microsoft.com/office/drawing/2014/main" id="{00000000-0008-0000-0100-0000AA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1" name="Line 3907">
            <a:extLst>
              <a:ext uri="{FF2B5EF4-FFF2-40B4-BE49-F238E27FC236}">
                <a16:creationId xmlns:a16="http://schemas.microsoft.com/office/drawing/2014/main" id="{00000000-0008-0000-0100-0000AB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32" name="Line 3908">
            <a:extLst>
              <a:ext uri="{FF2B5EF4-FFF2-40B4-BE49-F238E27FC236}">
                <a16:creationId xmlns:a16="http://schemas.microsoft.com/office/drawing/2014/main" id="{00000000-0008-0000-0100-0000AC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4" name="Group 3909">
          <a:extLst>
            <a:ext uri="{FF2B5EF4-FFF2-40B4-BE49-F238E27FC236}">
              <a16:creationId xmlns:a16="http://schemas.microsoft.com/office/drawing/2014/main" id="{00000000-0008-0000-0100-000002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21" name="Line 3910">
            <a:extLst>
              <a:ext uri="{FF2B5EF4-FFF2-40B4-BE49-F238E27FC236}">
                <a16:creationId xmlns:a16="http://schemas.microsoft.com/office/drawing/2014/main" id="{00000000-0008-0000-0100-0000A1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2" name="Line 3911">
            <a:extLst>
              <a:ext uri="{FF2B5EF4-FFF2-40B4-BE49-F238E27FC236}">
                <a16:creationId xmlns:a16="http://schemas.microsoft.com/office/drawing/2014/main" id="{00000000-0008-0000-0100-0000A2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3" name="Line 3912">
            <a:extLst>
              <a:ext uri="{FF2B5EF4-FFF2-40B4-BE49-F238E27FC236}">
                <a16:creationId xmlns:a16="http://schemas.microsoft.com/office/drawing/2014/main" id="{00000000-0008-0000-0100-0000A3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4" name="Line 3913">
            <a:extLst>
              <a:ext uri="{FF2B5EF4-FFF2-40B4-BE49-F238E27FC236}">
                <a16:creationId xmlns:a16="http://schemas.microsoft.com/office/drawing/2014/main" id="{00000000-0008-0000-0100-0000A4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5" name="Line 3914">
            <a:extLst>
              <a:ext uri="{FF2B5EF4-FFF2-40B4-BE49-F238E27FC236}">
                <a16:creationId xmlns:a16="http://schemas.microsoft.com/office/drawing/2014/main" id="{00000000-0008-0000-0100-0000A5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6" name="Line 3915">
            <a:extLst>
              <a:ext uri="{FF2B5EF4-FFF2-40B4-BE49-F238E27FC236}">
                <a16:creationId xmlns:a16="http://schemas.microsoft.com/office/drawing/2014/main" id="{00000000-0008-0000-0100-0000A6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5" name="Group 3916">
          <a:extLst>
            <a:ext uri="{FF2B5EF4-FFF2-40B4-BE49-F238E27FC236}">
              <a16:creationId xmlns:a16="http://schemas.microsoft.com/office/drawing/2014/main" id="{00000000-0008-0000-0100-000003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15" name="Line 3917">
            <a:extLst>
              <a:ext uri="{FF2B5EF4-FFF2-40B4-BE49-F238E27FC236}">
                <a16:creationId xmlns:a16="http://schemas.microsoft.com/office/drawing/2014/main" id="{00000000-0008-0000-0100-00009B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6" name="Line 3918">
            <a:extLst>
              <a:ext uri="{FF2B5EF4-FFF2-40B4-BE49-F238E27FC236}">
                <a16:creationId xmlns:a16="http://schemas.microsoft.com/office/drawing/2014/main" id="{00000000-0008-0000-0100-00009C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7" name="Line 3919">
            <a:extLst>
              <a:ext uri="{FF2B5EF4-FFF2-40B4-BE49-F238E27FC236}">
                <a16:creationId xmlns:a16="http://schemas.microsoft.com/office/drawing/2014/main" id="{00000000-0008-0000-0100-00009D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8" name="Line 3920">
            <a:extLst>
              <a:ext uri="{FF2B5EF4-FFF2-40B4-BE49-F238E27FC236}">
                <a16:creationId xmlns:a16="http://schemas.microsoft.com/office/drawing/2014/main" id="{00000000-0008-0000-0100-00009E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9" name="Line 3921">
            <a:extLst>
              <a:ext uri="{FF2B5EF4-FFF2-40B4-BE49-F238E27FC236}">
                <a16:creationId xmlns:a16="http://schemas.microsoft.com/office/drawing/2014/main" id="{00000000-0008-0000-0100-00009F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20" name="Line 3922">
            <a:extLst>
              <a:ext uri="{FF2B5EF4-FFF2-40B4-BE49-F238E27FC236}">
                <a16:creationId xmlns:a16="http://schemas.microsoft.com/office/drawing/2014/main" id="{00000000-0008-0000-0100-0000A0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6" name="Group 3923">
          <a:extLst>
            <a:ext uri="{FF2B5EF4-FFF2-40B4-BE49-F238E27FC236}">
              <a16:creationId xmlns:a16="http://schemas.microsoft.com/office/drawing/2014/main" id="{00000000-0008-0000-0100-000004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09" name="Line 3924">
            <a:extLst>
              <a:ext uri="{FF2B5EF4-FFF2-40B4-BE49-F238E27FC236}">
                <a16:creationId xmlns:a16="http://schemas.microsoft.com/office/drawing/2014/main" id="{00000000-0008-0000-0100-000095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0" name="Line 3925">
            <a:extLst>
              <a:ext uri="{FF2B5EF4-FFF2-40B4-BE49-F238E27FC236}">
                <a16:creationId xmlns:a16="http://schemas.microsoft.com/office/drawing/2014/main" id="{00000000-0008-0000-0100-000096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1" name="Line 3926">
            <a:extLst>
              <a:ext uri="{FF2B5EF4-FFF2-40B4-BE49-F238E27FC236}">
                <a16:creationId xmlns:a16="http://schemas.microsoft.com/office/drawing/2014/main" id="{00000000-0008-0000-0100-000097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2" name="Line 3927">
            <a:extLst>
              <a:ext uri="{FF2B5EF4-FFF2-40B4-BE49-F238E27FC236}">
                <a16:creationId xmlns:a16="http://schemas.microsoft.com/office/drawing/2014/main" id="{00000000-0008-0000-0100-000098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3" name="Line 3928">
            <a:extLst>
              <a:ext uri="{FF2B5EF4-FFF2-40B4-BE49-F238E27FC236}">
                <a16:creationId xmlns:a16="http://schemas.microsoft.com/office/drawing/2014/main" id="{00000000-0008-0000-0100-000099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14" name="Line 3929">
            <a:extLst>
              <a:ext uri="{FF2B5EF4-FFF2-40B4-BE49-F238E27FC236}">
                <a16:creationId xmlns:a16="http://schemas.microsoft.com/office/drawing/2014/main" id="{00000000-0008-0000-0100-00009A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7" name="Group 3930">
          <a:extLst>
            <a:ext uri="{FF2B5EF4-FFF2-40B4-BE49-F238E27FC236}">
              <a16:creationId xmlns:a16="http://schemas.microsoft.com/office/drawing/2014/main" id="{00000000-0008-0000-0100-000005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303" name="Line 3931">
            <a:extLst>
              <a:ext uri="{FF2B5EF4-FFF2-40B4-BE49-F238E27FC236}">
                <a16:creationId xmlns:a16="http://schemas.microsoft.com/office/drawing/2014/main" id="{00000000-0008-0000-0100-00008F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4" name="Line 3932">
            <a:extLst>
              <a:ext uri="{FF2B5EF4-FFF2-40B4-BE49-F238E27FC236}">
                <a16:creationId xmlns:a16="http://schemas.microsoft.com/office/drawing/2014/main" id="{00000000-0008-0000-0100-000090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5" name="Line 3933">
            <a:extLst>
              <a:ext uri="{FF2B5EF4-FFF2-40B4-BE49-F238E27FC236}">
                <a16:creationId xmlns:a16="http://schemas.microsoft.com/office/drawing/2014/main" id="{00000000-0008-0000-0100-000091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6" name="Line 3934">
            <a:extLst>
              <a:ext uri="{FF2B5EF4-FFF2-40B4-BE49-F238E27FC236}">
                <a16:creationId xmlns:a16="http://schemas.microsoft.com/office/drawing/2014/main" id="{00000000-0008-0000-0100-000092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7" name="Line 3935">
            <a:extLst>
              <a:ext uri="{FF2B5EF4-FFF2-40B4-BE49-F238E27FC236}">
                <a16:creationId xmlns:a16="http://schemas.microsoft.com/office/drawing/2014/main" id="{00000000-0008-0000-0100-000093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8" name="Line 3936">
            <a:extLst>
              <a:ext uri="{FF2B5EF4-FFF2-40B4-BE49-F238E27FC236}">
                <a16:creationId xmlns:a16="http://schemas.microsoft.com/office/drawing/2014/main" id="{00000000-0008-0000-0100-000094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8" name="Group 3937">
          <a:extLst>
            <a:ext uri="{FF2B5EF4-FFF2-40B4-BE49-F238E27FC236}">
              <a16:creationId xmlns:a16="http://schemas.microsoft.com/office/drawing/2014/main" id="{00000000-0008-0000-0100-000006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97" name="Line 3938">
            <a:extLst>
              <a:ext uri="{FF2B5EF4-FFF2-40B4-BE49-F238E27FC236}">
                <a16:creationId xmlns:a16="http://schemas.microsoft.com/office/drawing/2014/main" id="{00000000-0008-0000-0100-000089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8" name="Line 3939">
            <a:extLst>
              <a:ext uri="{FF2B5EF4-FFF2-40B4-BE49-F238E27FC236}">
                <a16:creationId xmlns:a16="http://schemas.microsoft.com/office/drawing/2014/main" id="{00000000-0008-0000-0100-00008A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9" name="Line 3940">
            <a:extLst>
              <a:ext uri="{FF2B5EF4-FFF2-40B4-BE49-F238E27FC236}">
                <a16:creationId xmlns:a16="http://schemas.microsoft.com/office/drawing/2014/main" id="{00000000-0008-0000-0100-00008B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0" name="Line 3941">
            <a:extLst>
              <a:ext uri="{FF2B5EF4-FFF2-40B4-BE49-F238E27FC236}">
                <a16:creationId xmlns:a16="http://schemas.microsoft.com/office/drawing/2014/main" id="{00000000-0008-0000-0100-00008C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1" name="Line 3942">
            <a:extLst>
              <a:ext uri="{FF2B5EF4-FFF2-40B4-BE49-F238E27FC236}">
                <a16:creationId xmlns:a16="http://schemas.microsoft.com/office/drawing/2014/main" id="{00000000-0008-0000-0100-00008D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302" name="Line 3943">
            <a:extLst>
              <a:ext uri="{FF2B5EF4-FFF2-40B4-BE49-F238E27FC236}">
                <a16:creationId xmlns:a16="http://schemas.microsoft.com/office/drawing/2014/main" id="{00000000-0008-0000-0100-00008E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59" name="Group 3944">
          <a:extLst>
            <a:ext uri="{FF2B5EF4-FFF2-40B4-BE49-F238E27FC236}">
              <a16:creationId xmlns:a16="http://schemas.microsoft.com/office/drawing/2014/main" id="{00000000-0008-0000-0100-000007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91" name="Line 3945">
            <a:extLst>
              <a:ext uri="{FF2B5EF4-FFF2-40B4-BE49-F238E27FC236}">
                <a16:creationId xmlns:a16="http://schemas.microsoft.com/office/drawing/2014/main" id="{00000000-0008-0000-0100-000083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2" name="Line 3946">
            <a:extLst>
              <a:ext uri="{FF2B5EF4-FFF2-40B4-BE49-F238E27FC236}">
                <a16:creationId xmlns:a16="http://schemas.microsoft.com/office/drawing/2014/main" id="{00000000-0008-0000-0100-000084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3" name="Line 3947">
            <a:extLst>
              <a:ext uri="{FF2B5EF4-FFF2-40B4-BE49-F238E27FC236}">
                <a16:creationId xmlns:a16="http://schemas.microsoft.com/office/drawing/2014/main" id="{00000000-0008-0000-0100-000085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4" name="Line 3948">
            <a:extLst>
              <a:ext uri="{FF2B5EF4-FFF2-40B4-BE49-F238E27FC236}">
                <a16:creationId xmlns:a16="http://schemas.microsoft.com/office/drawing/2014/main" id="{00000000-0008-0000-0100-000086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5" name="Line 3949">
            <a:extLst>
              <a:ext uri="{FF2B5EF4-FFF2-40B4-BE49-F238E27FC236}">
                <a16:creationId xmlns:a16="http://schemas.microsoft.com/office/drawing/2014/main" id="{00000000-0008-0000-0100-000087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6" name="Line 3950">
            <a:extLst>
              <a:ext uri="{FF2B5EF4-FFF2-40B4-BE49-F238E27FC236}">
                <a16:creationId xmlns:a16="http://schemas.microsoft.com/office/drawing/2014/main" id="{00000000-0008-0000-0100-000088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0" name="Group 3951">
          <a:extLst>
            <a:ext uri="{FF2B5EF4-FFF2-40B4-BE49-F238E27FC236}">
              <a16:creationId xmlns:a16="http://schemas.microsoft.com/office/drawing/2014/main" id="{00000000-0008-0000-0100-000008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85" name="Line 3952">
            <a:extLst>
              <a:ext uri="{FF2B5EF4-FFF2-40B4-BE49-F238E27FC236}">
                <a16:creationId xmlns:a16="http://schemas.microsoft.com/office/drawing/2014/main" id="{00000000-0008-0000-0100-00007D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6" name="Line 3953">
            <a:extLst>
              <a:ext uri="{FF2B5EF4-FFF2-40B4-BE49-F238E27FC236}">
                <a16:creationId xmlns:a16="http://schemas.microsoft.com/office/drawing/2014/main" id="{00000000-0008-0000-0100-00007E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7" name="Line 3954">
            <a:extLst>
              <a:ext uri="{FF2B5EF4-FFF2-40B4-BE49-F238E27FC236}">
                <a16:creationId xmlns:a16="http://schemas.microsoft.com/office/drawing/2014/main" id="{00000000-0008-0000-0100-00007F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8" name="Line 3955">
            <a:extLst>
              <a:ext uri="{FF2B5EF4-FFF2-40B4-BE49-F238E27FC236}">
                <a16:creationId xmlns:a16="http://schemas.microsoft.com/office/drawing/2014/main" id="{00000000-0008-0000-0100-000080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9" name="Line 3956">
            <a:extLst>
              <a:ext uri="{FF2B5EF4-FFF2-40B4-BE49-F238E27FC236}">
                <a16:creationId xmlns:a16="http://schemas.microsoft.com/office/drawing/2014/main" id="{00000000-0008-0000-0100-000081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90" name="Line 3957">
            <a:extLst>
              <a:ext uri="{FF2B5EF4-FFF2-40B4-BE49-F238E27FC236}">
                <a16:creationId xmlns:a16="http://schemas.microsoft.com/office/drawing/2014/main" id="{00000000-0008-0000-0100-000082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1" name="Group 3958">
          <a:extLst>
            <a:ext uri="{FF2B5EF4-FFF2-40B4-BE49-F238E27FC236}">
              <a16:creationId xmlns:a16="http://schemas.microsoft.com/office/drawing/2014/main" id="{00000000-0008-0000-0100-000009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79" name="Line 3959">
            <a:extLst>
              <a:ext uri="{FF2B5EF4-FFF2-40B4-BE49-F238E27FC236}">
                <a16:creationId xmlns:a16="http://schemas.microsoft.com/office/drawing/2014/main" id="{00000000-0008-0000-0100-000077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0" name="Line 3960">
            <a:extLst>
              <a:ext uri="{FF2B5EF4-FFF2-40B4-BE49-F238E27FC236}">
                <a16:creationId xmlns:a16="http://schemas.microsoft.com/office/drawing/2014/main" id="{00000000-0008-0000-0100-000078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1" name="Line 3961">
            <a:extLst>
              <a:ext uri="{FF2B5EF4-FFF2-40B4-BE49-F238E27FC236}">
                <a16:creationId xmlns:a16="http://schemas.microsoft.com/office/drawing/2014/main" id="{00000000-0008-0000-0100-000079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2" name="Line 3962">
            <a:extLst>
              <a:ext uri="{FF2B5EF4-FFF2-40B4-BE49-F238E27FC236}">
                <a16:creationId xmlns:a16="http://schemas.microsoft.com/office/drawing/2014/main" id="{00000000-0008-0000-0100-00007A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3" name="Line 3963">
            <a:extLst>
              <a:ext uri="{FF2B5EF4-FFF2-40B4-BE49-F238E27FC236}">
                <a16:creationId xmlns:a16="http://schemas.microsoft.com/office/drawing/2014/main" id="{00000000-0008-0000-0100-00007B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84" name="Line 3964">
            <a:extLst>
              <a:ext uri="{FF2B5EF4-FFF2-40B4-BE49-F238E27FC236}">
                <a16:creationId xmlns:a16="http://schemas.microsoft.com/office/drawing/2014/main" id="{00000000-0008-0000-0100-00007C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2" name="Group 3965">
          <a:extLst>
            <a:ext uri="{FF2B5EF4-FFF2-40B4-BE49-F238E27FC236}">
              <a16:creationId xmlns:a16="http://schemas.microsoft.com/office/drawing/2014/main" id="{00000000-0008-0000-0100-00000A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73" name="Line 3966">
            <a:extLst>
              <a:ext uri="{FF2B5EF4-FFF2-40B4-BE49-F238E27FC236}">
                <a16:creationId xmlns:a16="http://schemas.microsoft.com/office/drawing/2014/main" id="{00000000-0008-0000-0100-000071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4" name="Line 3967">
            <a:extLst>
              <a:ext uri="{FF2B5EF4-FFF2-40B4-BE49-F238E27FC236}">
                <a16:creationId xmlns:a16="http://schemas.microsoft.com/office/drawing/2014/main" id="{00000000-0008-0000-0100-000072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5" name="Line 3968">
            <a:extLst>
              <a:ext uri="{FF2B5EF4-FFF2-40B4-BE49-F238E27FC236}">
                <a16:creationId xmlns:a16="http://schemas.microsoft.com/office/drawing/2014/main" id="{00000000-0008-0000-0100-000073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6" name="Line 3969">
            <a:extLst>
              <a:ext uri="{FF2B5EF4-FFF2-40B4-BE49-F238E27FC236}">
                <a16:creationId xmlns:a16="http://schemas.microsoft.com/office/drawing/2014/main" id="{00000000-0008-0000-0100-000074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7" name="Line 3970">
            <a:extLst>
              <a:ext uri="{FF2B5EF4-FFF2-40B4-BE49-F238E27FC236}">
                <a16:creationId xmlns:a16="http://schemas.microsoft.com/office/drawing/2014/main" id="{00000000-0008-0000-0100-000075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8" name="Line 3971">
            <a:extLst>
              <a:ext uri="{FF2B5EF4-FFF2-40B4-BE49-F238E27FC236}">
                <a16:creationId xmlns:a16="http://schemas.microsoft.com/office/drawing/2014/main" id="{00000000-0008-0000-0100-000076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3" name="Group 3972">
          <a:extLst>
            <a:ext uri="{FF2B5EF4-FFF2-40B4-BE49-F238E27FC236}">
              <a16:creationId xmlns:a16="http://schemas.microsoft.com/office/drawing/2014/main" id="{00000000-0008-0000-0100-00000B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67" name="Line 3973">
            <a:extLst>
              <a:ext uri="{FF2B5EF4-FFF2-40B4-BE49-F238E27FC236}">
                <a16:creationId xmlns:a16="http://schemas.microsoft.com/office/drawing/2014/main" id="{00000000-0008-0000-0100-00006B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8" name="Line 3974">
            <a:extLst>
              <a:ext uri="{FF2B5EF4-FFF2-40B4-BE49-F238E27FC236}">
                <a16:creationId xmlns:a16="http://schemas.microsoft.com/office/drawing/2014/main" id="{00000000-0008-0000-0100-00006C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9" name="Line 3975">
            <a:extLst>
              <a:ext uri="{FF2B5EF4-FFF2-40B4-BE49-F238E27FC236}">
                <a16:creationId xmlns:a16="http://schemas.microsoft.com/office/drawing/2014/main" id="{00000000-0008-0000-0100-00006D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0" name="Line 3976">
            <a:extLst>
              <a:ext uri="{FF2B5EF4-FFF2-40B4-BE49-F238E27FC236}">
                <a16:creationId xmlns:a16="http://schemas.microsoft.com/office/drawing/2014/main" id="{00000000-0008-0000-0100-00006E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1" name="Line 3977">
            <a:extLst>
              <a:ext uri="{FF2B5EF4-FFF2-40B4-BE49-F238E27FC236}">
                <a16:creationId xmlns:a16="http://schemas.microsoft.com/office/drawing/2014/main" id="{00000000-0008-0000-0100-00006F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72" name="Line 3978">
            <a:extLst>
              <a:ext uri="{FF2B5EF4-FFF2-40B4-BE49-F238E27FC236}">
                <a16:creationId xmlns:a16="http://schemas.microsoft.com/office/drawing/2014/main" id="{00000000-0008-0000-0100-000070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4" name="Group 3979">
          <a:extLst>
            <a:ext uri="{FF2B5EF4-FFF2-40B4-BE49-F238E27FC236}">
              <a16:creationId xmlns:a16="http://schemas.microsoft.com/office/drawing/2014/main" id="{00000000-0008-0000-0100-00000C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61" name="Line 3980">
            <a:extLst>
              <a:ext uri="{FF2B5EF4-FFF2-40B4-BE49-F238E27FC236}">
                <a16:creationId xmlns:a16="http://schemas.microsoft.com/office/drawing/2014/main" id="{00000000-0008-0000-0100-000065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2" name="Line 3981">
            <a:extLst>
              <a:ext uri="{FF2B5EF4-FFF2-40B4-BE49-F238E27FC236}">
                <a16:creationId xmlns:a16="http://schemas.microsoft.com/office/drawing/2014/main" id="{00000000-0008-0000-0100-000066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3" name="Line 3982">
            <a:extLst>
              <a:ext uri="{FF2B5EF4-FFF2-40B4-BE49-F238E27FC236}">
                <a16:creationId xmlns:a16="http://schemas.microsoft.com/office/drawing/2014/main" id="{00000000-0008-0000-0100-000067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4" name="Line 3983">
            <a:extLst>
              <a:ext uri="{FF2B5EF4-FFF2-40B4-BE49-F238E27FC236}">
                <a16:creationId xmlns:a16="http://schemas.microsoft.com/office/drawing/2014/main" id="{00000000-0008-0000-0100-000068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5" name="Line 3984">
            <a:extLst>
              <a:ext uri="{FF2B5EF4-FFF2-40B4-BE49-F238E27FC236}">
                <a16:creationId xmlns:a16="http://schemas.microsoft.com/office/drawing/2014/main" id="{00000000-0008-0000-0100-000069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6" name="Line 3985">
            <a:extLst>
              <a:ext uri="{FF2B5EF4-FFF2-40B4-BE49-F238E27FC236}">
                <a16:creationId xmlns:a16="http://schemas.microsoft.com/office/drawing/2014/main" id="{00000000-0008-0000-0100-00006A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5" name="Group 3986">
          <a:extLst>
            <a:ext uri="{FF2B5EF4-FFF2-40B4-BE49-F238E27FC236}">
              <a16:creationId xmlns:a16="http://schemas.microsoft.com/office/drawing/2014/main" id="{00000000-0008-0000-0100-00000D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55" name="Line 3987">
            <a:extLst>
              <a:ext uri="{FF2B5EF4-FFF2-40B4-BE49-F238E27FC236}">
                <a16:creationId xmlns:a16="http://schemas.microsoft.com/office/drawing/2014/main" id="{00000000-0008-0000-0100-00005F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6" name="Line 3988">
            <a:extLst>
              <a:ext uri="{FF2B5EF4-FFF2-40B4-BE49-F238E27FC236}">
                <a16:creationId xmlns:a16="http://schemas.microsoft.com/office/drawing/2014/main" id="{00000000-0008-0000-0100-000060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7" name="Line 3989">
            <a:extLst>
              <a:ext uri="{FF2B5EF4-FFF2-40B4-BE49-F238E27FC236}">
                <a16:creationId xmlns:a16="http://schemas.microsoft.com/office/drawing/2014/main" id="{00000000-0008-0000-0100-000061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8" name="Line 3990">
            <a:extLst>
              <a:ext uri="{FF2B5EF4-FFF2-40B4-BE49-F238E27FC236}">
                <a16:creationId xmlns:a16="http://schemas.microsoft.com/office/drawing/2014/main" id="{00000000-0008-0000-0100-000062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9" name="Line 3991">
            <a:extLst>
              <a:ext uri="{FF2B5EF4-FFF2-40B4-BE49-F238E27FC236}">
                <a16:creationId xmlns:a16="http://schemas.microsoft.com/office/drawing/2014/main" id="{00000000-0008-0000-0100-000063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60" name="Line 3992">
            <a:extLst>
              <a:ext uri="{FF2B5EF4-FFF2-40B4-BE49-F238E27FC236}">
                <a16:creationId xmlns:a16="http://schemas.microsoft.com/office/drawing/2014/main" id="{00000000-0008-0000-0100-000064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6" name="Group 3993">
          <a:extLst>
            <a:ext uri="{FF2B5EF4-FFF2-40B4-BE49-F238E27FC236}">
              <a16:creationId xmlns:a16="http://schemas.microsoft.com/office/drawing/2014/main" id="{00000000-0008-0000-0100-00000E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49" name="Line 3994">
            <a:extLst>
              <a:ext uri="{FF2B5EF4-FFF2-40B4-BE49-F238E27FC236}">
                <a16:creationId xmlns:a16="http://schemas.microsoft.com/office/drawing/2014/main" id="{00000000-0008-0000-0100-000059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0" name="Line 3995">
            <a:extLst>
              <a:ext uri="{FF2B5EF4-FFF2-40B4-BE49-F238E27FC236}">
                <a16:creationId xmlns:a16="http://schemas.microsoft.com/office/drawing/2014/main" id="{00000000-0008-0000-0100-00005A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1" name="Line 3996">
            <a:extLst>
              <a:ext uri="{FF2B5EF4-FFF2-40B4-BE49-F238E27FC236}">
                <a16:creationId xmlns:a16="http://schemas.microsoft.com/office/drawing/2014/main" id="{00000000-0008-0000-0100-00005B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2" name="Line 3997">
            <a:extLst>
              <a:ext uri="{FF2B5EF4-FFF2-40B4-BE49-F238E27FC236}">
                <a16:creationId xmlns:a16="http://schemas.microsoft.com/office/drawing/2014/main" id="{00000000-0008-0000-0100-00005C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3" name="Line 3998">
            <a:extLst>
              <a:ext uri="{FF2B5EF4-FFF2-40B4-BE49-F238E27FC236}">
                <a16:creationId xmlns:a16="http://schemas.microsoft.com/office/drawing/2014/main" id="{00000000-0008-0000-0100-00005D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54" name="Line 3999">
            <a:extLst>
              <a:ext uri="{FF2B5EF4-FFF2-40B4-BE49-F238E27FC236}">
                <a16:creationId xmlns:a16="http://schemas.microsoft.com/office/drawing/2014/main" id="{00000000-0008-0000-0100-00005E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7" name="Group 4000">
          <a:extLst>
            <a:ext uri="{FF2B5EF4-FFF2-40B4-BE49-F238E27FC236}">
              <a16:creationId xmlns:a16="http://schemas.microsoft.com/office/drawing/2014/main" id="{00000000-0008-0000-0100-00000F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43" name="Line 4001">
            <a:extLst>
              <a:ext uri="{FF2B5EF4-FFF2-40B4-BE49-F238E27FC236}">
                <a16:creationId xmlns:a16="http://schemas.microsoft.com/office/drawing/2014/main" id="{00000000-0008-0000-0100-000053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4" name="Line 4002">
            <a:extLst>
              <a:ext uri="{FF2B5EF4-FFF2-40B4-BE49-F238E27FC236}">
                <a16:creationId xmlns:a16="http://schemas.microsoft.com/office/drawing/2014/main" id="{00000000-0008-0000-0100-000054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5" name="Line 4003">
            <a:extLst>
              <a:ext uri="{FF2B5EF4-FFF2-40B4-BE49-F238E27FC236}">
                <a16:creationId xmlns:a16="http://schemas.microsoft.com/office/drawing/2014/main" id="{00000000-0008-0000-0100-000055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6" name="Line 4004">
            <a:extLst>
              <a:ext uri="{FF2B5EF4-FFF2-40B4-BE49-F238E27FC236}">
                <a16:creationId xmlns:a16="http://schemas.microsoft.com/office/drawing/2014/main" id="{00000000-0008-0000-0100-000056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7" name="Line 4005">
            <a:extLst>
              <a:ext uri="{FF2B5EF4-FFF2-40B4-BE49-F238E27FC236}">
                <a16:creationId xmlns:a16="http://schemas.microsoft.com/office/drawing/2014/main" id="{00000000-0008-0000-0100-000057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8" name="Line 4006">
            <a:extLst>
              <a:ext uri="{FF2B5EF4-FFF2-40B4-BE49-F238E27FC236}">
                <a16:creationId xmlns:a16="http://schemas.microsoft.com/office/drawing/2014/main" id="{00000000-0008-0000-0100-000058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8" name="Group 4007">
          <a:extLst>
            <a:ext uri="{FF2B5EF4-FFF2-40B4-BE49-F238E27FC236}">
              <a16:creationId xmlns:a16="http://schemas.microsoft.com/office/drawing/2014/main" id="{00000000-0008-0000-0100-000010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37" name="Line 4008">
            <a:extLst>
              <a:ext uri="{FF2B5EF4-FFF2-40B4-BE49-F238E27FC236}">
                <a16:creationId xmlns:a16="http://schemas.microsoft.com/office/drawing/2014/main" id="{00000000-0008-0000-0100-00004D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8" name="Line 4009">
            <a:extLst>
              <a:ext uri="{FF2B5EF4-FFF2-40B4-BE49-F238E27FC236}">
                <a16:creationId xmlns:a16="http://schemas.microsoft.com/office/drawing/2014/main" id="{00000000-0008-0000-0100-00004E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9" name="Line 4010">
            <a:extLst>
              <a:ext uri="{FF2B5EF4-FFF2-40B4-BE49-F238E27FC236}">
                <a16:creationId xmlns:a16="http://schemas.microsoft.com/office/drawing/2014/main" id="{00000000-0008-0000-0100-00004F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0" name="Line 4011">
            <a:extLst>
              <a:ext uri="{FF2B5EF4-FFF2-40B4-BE49-F238E27FC236}">
                <a16:creationId xmlns:a16="http://schemas.microsoft.com/office/drawing/2014/main" id="{00000000-0008-0000-0100-000050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1" name="Line 4012">
            <a:extLst>
              <a:ext uri="{FF2B5EF4-FFF2-40B4-BE49-F238E27FC236}">
                <a16:creationId xmlns:a16="http://schemas.microsoft.com/office/drawing/2014/main" id="{00000000-0008-0000-0100-000051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42" name="Line 4013">
            <a:extLst>
              <a:ext uri="{FF2B5EF4-FFF2-40B4-BE49-F238E27FC236}">
                <a16:creationId xmlns:a16="http://schemas.microsoft.com/office/drawing/2014/main" id="{00000000-0008-0000-0100-000052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69" name="Group 4014">
          <a:extLst>
            <a:ext uri="{FF2B5EF4-FFF2-40B4-BE49-F238E27FC236}">
              <a16:creationId xmlns:a16="http://schemas.microsoft.com/office/drawing/2014/main" id="{00000000-0008-0000-0100-000011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31" name="Line 4015">
            <a:extLst>
              <a:ext uri="{FF2B5EF4-FFF2-40B4-BE49-F238E27FC236}">
                <a16:creationId xmlns:a16="http://schemas.microsoft.com/office/drawing/2014/main" id="{00000000-0008-0000-0100-000047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2" name="Line 4016">
            <a:extLst>
              <a:ext uri="{FF2B5EF4-FFF2-40B4-BE49-F238E27FC236}">
                <a16:creationId xmlns:a16="http://schemas.microsoft.com/office/drawing/2014/main" id="{00000000-0008-0000-0100-000048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3" name="Line 4017">
            <a:extLst>
              <a:ext uri="{FF2B5EF4-FFF2-40B4-BE49-F238E27FC236}">
                <a16:creationId xmlns:a16="http://schemas.microsoft.com/office/drawing/2014/main" id="{00000000-0008-0000-0100-000049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4" name="Line 4018">
            <a:extLst>
              <a:ext uri="{FF2B5EF4-FFF2-40B4-BE49-F238E27FC236}">
                <a16:creationId xmlns:a16="http://schemas.microsoft.com/office/drawing/2014/main" id="{00000000-0008-0000-0100-00004A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5" name="Line 4019">
            <a:extLst>
              <a:ext uri="{FF2B5EF4-FFF2-40B4-BE49-F238E27FC236}">
                <a16:creationId xmlns:a16="http://schemas.microsoft.com/office/drawing/2014/main" id="{00000000-0008-0000-0100-00004B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6" name="Line 4020">
            <a:extLst>
              <a:ext uri="{FF2B5EF4-FFF2-40B4-BE49-F238E27FC236}">
                <a16:creationId xmlns:a16="http://schemas.microsoft.com/office/drawing/2014/main" id="{00000000-0008-0000-0100-00004C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0" name="Group 4021">
          <a:extLst>
            <a:ext uri="{FF2B5EF4-FFF2-40B4-BE49-F238E27FC236}">
              <a16:creationId xmlns:a16="http://schemas.microsoft.com/office/drawing/2014/main" id="{00000000-0008-0000-0100-000012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25" name="Line 4022">
            <a:extLst>
              <a:ext uri="{FF2B5EF4-FFF2-40B4-BE49-F238E27FC236}">
                <a16:creationId xmlns:a16="http://schemas.microsoft.com/office/drawing/2014/main" id="{00000000-0008-0000-0100-000041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6" name="Line 4023">
            <a:extLst>
              <a:ext uri="{FF2B5EF4-FFF2-40B4-BE49-F238E27FC236}">
                <a16:creationId xmlns:a16="http://schemas.microsoft.com/office/drawing/2014/main" id="{00000000-0008-0000-0100-000042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7" name="Line 4024">
            <a:extLst>
              <a:ext uri="{FF2B5EF4-FFF2-40B4-BE49-F238E27FC236}">
                <a16:creationId xmlns:a16="http://schemas.microsoft.com/office/drawing/2014/main" id="{00000000-0008-0000-0100-000043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8" name="Line 4025">
            <a:extLst>
              <a:ext uri="{FF2B5EF4-FFF2-40B4-BE49-F238E27FC236}">
                <a16:creationId xmlns:a16="http://schemas.microsoft.com/office/drawing/2014/main" id="{00000000-0008-0000-0100-000044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9" name="Line 4026">
            <a:extLst>
              <a:ext uri="{FF2B5EF4-FFF2-40B4-BE49-F238E27FC236}">
                <a16:creationId xmlns:a16="http://schemas.microsoft.com/office/drawing/2014/main" id="{00000000-0008-0000-0100-000045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30" name="Line 4027">
            <a:extLst>
              <a:ext uri="{FF2B5EF4-FFF2-40B4-BE49-F238E27FC236}">
                <a16:creationId xmlns:a16="http://schemas.microsoft.com/office/drawing/2014/main" id="{00000000-0008-0000-0100-000046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1" name="Group 4028">
          <a:extLst>
            <a:ext uri="{FF2B5EF4-FFF2-40B4-BE49-F238E27FC236}">
              <a16:creationId xmlns:a16="http://schemas.microsoft.com/office/drawing/2014/main" id="{00000000-0008-0000-0100-000013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19" name="Line 4029">
            <a:extLst>
              <a:ext uri="{FF2B5EF4-FFF2-40B4-BE49-F238E27FC236}">
                <a16:creationId xmlns:a16="http://schemas.microsoft.com/office/drawing/2014/main" id="{00000000-0008-0000-0100-00003B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0" name="Line 4030">
            <a:extLst>
              <a:ext uri="{FF2B5EF4-FFF2-40B4-BE49-F238E27FC236}">
                <a16:creationId xmlns:a16="http://schemas.microsoft.com/office/drawing/2014/main" id="{00000000-0008-0000-0100-00003C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1" name="Line 4031">
            <a:extLst>
              <a:ext uri="{FF2B5EF4-FFF2-40B4-BE49-F238E27FC236}">
                <a16:creationId xmlns:a16="http://schemas.microsoft.com/office/drawing/2014/main" id="{00000000-0008-0000-0100-00003D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2" name="Line 4032">
            <a:extLst>
              <a:ext uri="{FF2B5EF4-FFF2-40B4-BE49-F238E27FC236}">
                <a16:creationId xmlns:a16="http://schemas.microsoft.com/office/drawing/2014/main" id="{00000000-0008-0000-0100-00003E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3" name="Line 4033">
            <a:extLst>
              <a:ext uri="{FF2B5EF4-FFF2-40B4-BE49-F238E27FC236}">
                <a16:creationId xmlns:a16="http://schemas.microsoft.com/office/drawing/2014/main" id="{00000000-0008-0000-0100-00003F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24" name="Line 4034">
            <a:extLst>
              <a:ext uri="{FF2B5EF4-FFF2-40B4-BE49-F238E27FC236}">
                <a16:creationId xmlns:a16="http://schemas.microsoft.com/office/drawing/2014/main" id="{00000000-0008-0000-0100-000040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2" name="Group 4035">
          <a:extLst>
            <a:ext uri="{FF2B5EF4-FFF2-40B4-BE49-F238E27FC236}">
              <a16:creationId xmlns:a16="http://schemas.microsoft.com/office/drawing/2014/main" id="{00000000-0008-0000-0100-000014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13" name="Line 4036">
            <a:extLst>
              <a:ext uri="{FF2B5EF4-FFF2-40B4-BE49-F238E27FC236}">
                <a16:creationId xmlns:a16="http://schemas.microsoft.com/office/drawing/2014/main" id="{00000000-0008-0000-0100-000035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4" name="Line 4037">
            <a:extLst>
              <a:ext uri="{FF2B5EF4-FFF2-40B4-BE49-F238E27FC236}">
                <a16:creationId xmlns:a16="http://schemas.microsoft.com/office/drawing/2014/main" id="{00000000-0008-0000-0100-000036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5" name="Line 4038">
            <a:extLst>
              <a:ext uri="{FF2B5EF4-FFF2-40B4-BE49-F238E27FC236}">
                <a16:creationId xmlns:a16="http://schemas.microsoft.com/office/drawing/2014/main" id="{00000000-0008-0000-0100-000037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6" name="Line 4039">
            <a:extLst>
              <a:ext uri="{FF2B5EF4-FFF2-40B4-BE49-F238E27FC236}">
                <a16:creationId xmlns:a16="http://schemas.microsoft.com/office/drawing/2014/main" id="{00000000-0008-0000-0100-000038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7" name="Line 4040">
            <a:extLst>
              <a:ext uri="{FF2B5EF4-FFF2-40B4-BE49-F238E27FC236}">
                <a16:creationId xmlns:a16="http://schemas.microsoft.com/office/drawing/2014/main" id="{00000000-0008-0000-0100-000039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8" name="Line 4041">
            <a:extLst>
              <a:ext uri="{FF2B5EF4-FFF2-40B4-BE49-F238E27FC236}">
                <a16:creationId xmlns:a16="http://schemas.microsoft.com/office/drawing/2014/main" id="{00000000-0008-0000-0100-00003A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3" name="Group 4042">
          <a:extLst>
            <a:ext uri="{FF2B5EF4-FFF2-40B4-BE49-F238E27FC236}">
              <a16:creationId xmlns:a16="http://schemas.microsoft.com/office/drawing/2014/main" id="{00000000-0008-0000-0100-000015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07" name="Line 4043">
            <a:extLst>
              <a:ext uri="{FF2B5EF4-FFF2-40B4-BE49-F238E27FC236}">
                <a16:creationId xmlns:a16="http://schemas.microsoft.com/office/drawing/2014/main" id="{00000000-0008-0000-0100-00002F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8" name="Line 4044">
            <a:extLst>
              <a:ext uri="{FF2B5EF4-FFF2-40B4-BE49-F238E27FC236}">
                <a16:creationId xmlns:a16="http://schemas.microsoft.com/office/drawing/2014/main" id="{00000000-0008-0000-0100-000030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9" name="Line 4045">
            <a:extLst>
              <a:ext uri="{FF2B5EF4-FFF2-40B4-BE49-F238E27FC236}">
                <a16:creationId xmlns:a16="http://schemas.microsoft.com/office/drawing/2014/main" id="{00000000-0008-0000-0100-000031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0" name="Line 4046">
            <a:extLst>
              <a:ext uri="{FF2B5EF4-FFF2-40B4-BE49-F238E27FC236}">
                <a16:creationId xmlns:a16="http://schemas.microsoft.com/office/drawing/2014/main" id="{00000000-0008-0000-0100-000032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1" name="Line 4047">
            <a:extLst>
              <a:ext uri="{FF2B5EF4-FFF2-40B4-BE49-F238E27FC236}">
                <a16:creationId xmlns:a16="http://schemas.microsoft.com/office/drawing/2014/main" id="{00000000-0008-0000-0100-000033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12" name="Line 4048">
            <a:extLst>
              <a:ext uri="{FF2B5EF4-FFF2-40B4-BE49-F238E27FC236}">
                <a16:creationId xmlns:a16="http://schemas.microsoft.com/office/drawing/2014/main" id="{00000000-0008-0000-0100-000034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4" name="Group 4049">
          <a:extLst>
            <a:ext uri="{FF2B5EF4-FFF2-40B4-BE49-F238E27FC236}">
              <a16:creationId xmlns:a16="http://schemas.microsoft.com/office/drawing/2014/main" id="{00000000-0008-0000-0100-000016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201" name="Line 4050">
            <a:extLst>
              <a:ext uri="{FF2B5EF4-FFF2-40B4-BE49-F238E27FC236}">
                <a16:creationId xmlns:a16="http://schemas.microsoft.com/office/drawing/2014/main" id="{00000000-0008-0000-0100-000029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2" name="Line 4051">
            <a:extLst>
              <a:ext uri="{FF2B5EF4-FFF2-40B4-BE49-F238E27FC236}">
                <a16:creationId xmlns:a16="http://schemas.microsoft.com/office/drawing/2014/main" id="{00000000-0008-0000-0100-00002A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3" name="Line 4052">
            <a:extLst>
              <a:ext uri="{FF2B5EF4-FFF2-40B4-BE49-F238E27FC236}">
                <a16:creationId xmlns:a16="http://schemas.microsoft.com/office/drawing/2014/main" id="{00000000-0008-0000-0100-00002B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4" name="Line 4053">
            <a:extLst>
              <a:ext uri="{FF2B5EF4-FFF2-40B4-BE49-F238E27FC236}">
                <a16:creationId xmlns:a16="http://schemas.microsoft.com/office/drawing/2014/main" id="{00000000-0008-0000-0100-00002C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5" name="Line 4054">
            <a:extLst>
              <a:ext uri="{FF2B5EF4-FFF2-40B4-BE49-F238E27FC236}">
                <a16:creationId xmlns:a16="http://schemas.microsoft.com/office/drawing/2014/main" id="{00000000-0008-0000-0100-00002D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6" name="Line 4055">
            <a:extLst>
              <a:ext uri="{FF2B5EF4-FFF2-40B4-BE49-F238E27FC236}">
                <a16:creationId xmlns:a16="http://schemas.microsoft.com/office/drawing/2014/main" id="{00000000-0008-0000-0100-00002E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5" name="Group 4056">
          <a:extLst>
            <a:ext uri="{FF2B5EF4-FFF2-40B4-BE49-F238E27FC236}">
              <a16:creationId xmlns:a16="http://schemas.microsoft.com/office/drawing/2014/main" id="{00000000-0008-0000-0100-000017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95" name="Line 4057">
            <a:extLst>
              <a:ext uri="{FF2B5EF4-FFF2-40B4-BE49-F238E27FC236}">
                <a16:creationId xmlns:a16="http://schemas.microsoft.com/office/drawing/2014/main" id="{00000000-0008-0000-0100-000023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6" name="Line 4058">
            <a:extLst>
              <a:ext uri="{FF2B5EF4-FFF2-40B4-BE49-F238E27FC236}">
                <a16:creationId xmlns:a16="http://schemas.microsoft.com/office/drawing/2014/main" id="{00000000-0008-0000-0100-000024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7" name="Line 4059">
            <a:extLst>
              <a:ext uri="{FF2B5EF4-FFF2-40B4-BE49-F238E27FC236}">
                <a16:creationId xmlns:a16="http://schemas.microsoft.com/office/drawing/2014/main" id="{00000000-0008-0000-0100-000025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8" name="Line 4060">
            <a:extLst>
              <a:ext uri="{FF2B5EF4-FFF2-40B4-BE49-F238E27FC236}">
                <a16:creationId xmlns:a16="http://schemas.microsoft.com/office/drawing/2014/main" id="{00000000-0008-0000-0100-000026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9" name="Line 4061">
            <a:extLst>
              <a:ext uri="{FF2B5EF4-FFF2-40B4-BE49-F238E27FC236}">
                <a16:creationId xmlns:a16="http://schemas.microsoft.com/office/drawing/2014/main" id="{00000000-0008-0000-0100-000027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200" name="Line 4062">
            <a:extLst>
              <a:ext uri="{FF2B5EF4-FFF2-40B4-BE49-F238E27FC236}">
                <a16:creationId xmlns:a16="http://schemas.microsoft.com/office/drawing/2014/main" id="{00000000-0008-0000-0100-000028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6" name="Group 4063">
          <a:extLst>
            <a:ext uri="{FF2B5EF4-FFF2-40B4-BE49-F238E27FC236}">
              <a16:creationId xmlns:a16="http://schemas.microsoft.com/office/drawing/2014/main" id="{00000000-0008-0000-0100-000018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89" name="Line 4064">
            <a:extLst>
              <a:ext uri="{FF2B5EF4-FFF2-40B4-BE49-F238E27FC236}">
                <a16:creationId xmlns:a16="http://schemas.microsoft.com/office/drawing/2014/main" id="{00000000-0008-0000-0100-00001D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0" name="Line 4065">
            <a:extLst>
              <a:ext uri="{FF2B5EF4-FFF2-40B4-BE49-F238E27FC236}">
                <a16:creationId xmlns:a16="http://schemas.microsoft.com/office/drawing/2014/main" id="{00000000-0008-0000-0100-00001E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1" name="Line 4066">
            <a:extLst>
              <a:ext uri="{FF2B5EF4-FFF2-40B4-BE49-F238E27FC236}">
                <a16:creationId xmlns:a16="http://schemas.microsoft.com/office/drawing/2014/main" id="{00000000-0008-0000-0100-00001F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2" name="Line 4067">
            <a:extLst>
              <a:ext uri="{FF2B5EF4-FFF2-40B4-BE49-F238E27FC236}">
                <a16:creationId xmlns:a16="http://schemas.microsoft.com/office/drawing/2014/main" id="{00000000-0008-0000-0100-000020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3" name="Line 4068">
            <a:extLst>
              <a:ext uri="{FF2B5EF4-FFF2-40B4-BE49-F238E27FC236}">
                <a16:creationId xmlns:a16="http://schemas.microsoft.com/office/drawing/2014/main" id="{00000000-0008-0000-0100-000021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94" name="Line 4069">
            <a:extLst>
              <a:ext uri="{FF2B5EF4-FFF2-40B4-BE49-F238E27FC236}">
                <a16:creationId xmlns:a16="http://schemas.microsoft.com/office/drawing/2014/main" id="{00000000-0008-0000-0100-000022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7" name="Group 4070">
          <a:extLst>
            <a:ext uri="{FF2B5EF4-FFF2-40B4-BE49-F238E27FC236}">
              <a16:creationId xmlns:a16="http://schemas.microsoft.com/office/drawing/2014/main" id="{00000000-0008-0000-0100-000019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83" name="Line 4071">
            <a:extLst>
              <a:ext uri="{FF2B5EF4-FFF2-40B4-BE49-F238E27FC236}">
                <a16:creationId xmlns:a16="http://schemas.microsoft.com/office/drawing/2014/main" id="{00000000-0008-0000-0100-000017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4" name="Line 4072">
            <a:extLst>
              <a:ext uri="{FF2B5EF4-FFF2-40B4-BE49-F238E27FC236}">
                <a16:creationId xmlns:a16="http://schemas.microsoft.com/office/drawing/2014/main" id="{00000000-0008-0000-0100-000018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5" name="Line 4073">
            <a:extLst>
              <a:ext uri="{FF2B5EF4-FFF2-40B4-BE49-F238E27FC236}">
                <a16:creationId xmlns:a16="http://schemas.microsoft.com/office/drawing/2014/main" id="{00000000-0008-0000-0100-000019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6" name="Line 4074">
            <a:extLst>
              <a:ext uri="{FF2B5EF4-FFF2-40B4-BE49-F238E27FC236}">
                <a16:creationId xmlns:a16="http://schemas.microsoft.com/office/drawing/2014/main" id="{00000000-0008-0000-0100-00001A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7" name="Line 4075">
            <a:extLst>
              <a:ext uri="{FF2B5EF4-FFF2-40B4-BE49-F238E27FC236}">
                <a16:creationId xmlns:a16="http://schemas.microsoft.com/office/drawing/2014/main" id="{00000000-0008-0000-0100-00001B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8" name="Line 4076">
            <a:extLst>
              <a:ext uri="{FF2B5EF4-FFF2-40B4-BE49-F238E27FC236}">
                <a16:creationId xmlns:a16="http://schemas.microsoft.com/office/drawing/2014/main" id="{00000000-0008-0000-0100-00001C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8" name="Group 4077">
          <a:extLst>
            <a:ext uri="{FF2B5EF4-FFF2-40B4-BE49-F238E27FC236}">
              <a16:creationId xmlns:a16="http://schemas.microsoft.com/office/drawing/2014/main" id="{00000000-0008-0000-0100-00001A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77" name="Line 4078">
            <a:extLst>
              <a:ext uri="{FF2B5EF4-FFF2-40B4-BE49-F238E27FC236}">
                <a16:creationId xmlns:a16="http://schemas.microsoft.com/office/drawing/2014/main" id="{00000000-0008-0000-0100-000011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8" name="Line 4079">
            <a:extLst>
              <a:ext uri="{FF2B5EF4-FFF2-40B4-BE49-F238E27FC236}">
                <a16:creationId xmlns:a16="http://schemas.microsoft.com/office/drawing/2014/main" id="{00000000-0008-0000-0100-000012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9" name="Line 4080">
            <a:extLst>
              <a:ext uri="{FF2B5EF4-FFF2-40B4-BE49-F238E27FC236}">
                <a16:creationId xmlns:a16="http://schemas.microsoft.com/office/drawing/2014/main" id="{00000000-0008-0000-0100-000013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0" name="Line 4081">
            <a:extLst>
              <a:ext uri="{FF2B5EF4-FFF2-40B4-BE49-F238E27FC236}">
                <a16:creationId xmlns:a16="http://schemas.microsoft.com/office/drawing/2014/main" id="{00000000-0008-0000-0100-000014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1" name="Line 4082">
            <a:extLst>
              <a:ext uri="{FF2B5EF4-FFF2-40B4-BE49-F238E27FC236}">
                <a16:creationId xmlns:a16="http://schemas.microsoft.com/office/drawing/2014/main" id="{00000000-0008-0000-0100-000015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82" name="Line 4083">
            <a:extLst>
              <a:ext uri="{FF2B5EF4-FFF2-40B4-BE49-F238E27FC236}">
                <a16:creationId xmlns:a16="http://schemas.microsoft.com/office/drawing/2014/main" id="{00000000-0008-0000-0100-000016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79" name="Group 4084">
          <a:extLst>
            <a:ext uri="{FF2B5EF4-FFF2-40B4-BE49-F238E27FC236}">
              <a16:creationId xmlns:a16="http://schemas.microsoft.com/office/drawing/2014/main" id="{00000000-0008-0000-0100-00001B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71" name="Line 4085">
            <a:extLst>
              <a:ext uri="{FF2B5EF4-FFF2-40B4-BE49-F238E27FC236}">
                <a16:creationId xmlns:a16="http://schemas.microsoft.com/office/drawing/2014/main" id="{00000000-0008-0000-0100-00000B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2" name="Line 4086">
            <a:extLst>
              <a:ext uri="{FF2B5EF4-FFF2-40B4-BE49-F238E27FC236}">
                <a16:creationId xmlns:a16="http://schemas.microsoft.com/office/drawing/2014/main" id="{00000000-0008-0000-0100-00000C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3" name="Line 4087">
            <a:extLst>
              <a:ext uri="{FF2B5EF4-FFF2-40B4-BE49-F238E27FC236}">
                <a16:creationId xmlns:a16="http://schemas.microsoft.com/office/drawing/2014/main" id="{00000000-0008-0000-0100-00000D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4" name="Line 4088">
            <a:extLst>
              <a:ext uri="{FF2B5EF4-FFF2-40B4-BE49-F238E27FC236}">
                <a16:creationId xmlns:a16="http://schemas.microsoft.com/office/drawing/2014/main" id="{00000000-0008-0000-0100-00000E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5" name="Line 4089">
            <a:extLst>
              <a:ext uri="{FF2B5EF4-FFF2-40B4-BE49-F238E27FC236}">
                <a16:creationId xmlns:a16="http://schemas.microsoft.com/office/drawing/2014/main" id="{00000000-0008-0000-0100-00000F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6" name="Line 4090">
            <a:extLst>
              <a:ext uri="{FF2B5EF4-FFF2-40B4-BE49-F238E27FC236}">
                <a16:creationId xmlns:a16="http://schemas.microsoft.com/office/drawing/2014/main" id="{00000000-0008-0000-0100-000010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0" name="Group 4091">
          <a:extLst>
            <a:ext uri="{FF2B5EF4-FFF2-40B4-BE49-F238E27FC236}">
              <a16:creationId xmlns:a16="http://schemas.microsoft.com/office/drawing/2014/main" id="{00000000-0008-0000-0100-00001C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65" name="Line 4092">
            <a:extLst>
              <a:ext uri="{FF2B5EF4-FFF2-40B4-BE49-F238E27FC236}">
                <a16:creationId xmlns:a16="http://schemas.microsoft.com/office/drawing/2014/main" id="{00000000-0008-0000-0100-0000059D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6" name="Line 4093">
            <a:extLst>
              <a:ext uri="{FF2B5EF4-FFF2-40B4-BE49-F238E27FC236}">
                <a16:creationId xmlns:a16="http://schemas.microsoft.com/office/drawing/2014/main" id="{00000000-0008-0000-0100-000006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7" name="Line 4094">
            <a:extLst>
              <a:ext uri="{FF2B5EF4-FFF2-40B4-BE49-F238E27FC236}">
                <a16:creationId xmlns:a16="http://schemas.microsoft.com/office/drawing/2014/main" id="{00000000-0008-0000-0100-000007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8" name="Line 4095">
            <a:extLst>
              <a:ext uri="{FF2B5EF4-FFF2-40B4-BE49-F238E27FC236}">
                <a16:creationId xmlns:a16="http://schemas.microsoft.com/office/drawing/2014/main" id="{00000000-0008-0000-0100-000008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9" name="Line 4096">
            <a:extLst>
              <a:ext uri="{FF2B5EF4-FFF2-40B4-BE49-F238E27FC236}">
                <a16:creationId xmlns:a16="http://schemas.microsoft.com/office/drawing/2014/main" id="{00000000-0008-0000-0100-000009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70" name="Line 4097">
            <a:extLst>
              <a:ext uri="{FF2B5EF4-FFF2-40B4-BE49-F238E27FC236}">
                <a16:creationId xmlns:a16="http://schemas.microsoft.com/office/drawing/2014/main" id="{00000000-0008-0000-0100-00000A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1" name="Group 4098">
          <a:extLst>
            <a:ext uri="{FF2B5EF4-FFF2-40B4-BE49-F238E27FC236}">
              <a16:creationId xmlns:a16="http://schemas.microsoft.com/office/drawing/2014/main" id="{00000000-0008-0000-0100-00001D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59" name="Line 4099">
            <a:extLst>
              <a:ext uri="{FF2B5EF4-FFF2-40B4-BE49-F238E27FC236}">
                <a16:creationId xmlns:a16="http://schemas.microsoft.com/office/drawing/2014/main" id="{00000000-0008-0000-0100-0000FF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0" name="Line 4100">
            <a:extLst>
              <a:ext uri="{FF2B5EF4-FFF2-40B4-BE49-F238E27FC236}">
                <a16:creationId xmlns:a16="http://schemas.microsoft.com/office/drawing/2014/main" id="{00000000-0008-0000-0100-0000009D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1" name="Line 4101">
            <a:extLst>
              <a:ext uri="{FF2B5EF4-FFF2-40B4-BE49-F238E27FC236}">
                <a16:creationId xmlns:a16="http://schemas.microsoft.com/office/drawing/2014/main" id="{00000000-0008-0000-0100-0000019D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2" name="Line 4102">
            <a:extLst>
              <a:ext uri="{FF2B5EF4-FFF2-40B4-BE49-F238E27FC236}">
                <a16:creationId xmlns:a16="http://schemas.microsoft.com/office/drawing/2014/main" id="{00000000-0008-0000-0100-0000029D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3" name="Line 4103">
            <a:extLst>
              <a:ext uri="{FF2B5EF4-FFF2-40B4-BE49-F238E27FC236}">
                <a16:creationId xmlns:a16="http://schemas.microsoft.com/office/drawing/2014/main" id="{00000000-0008-0000-0100-0000039D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64" name="Line 4104">
            <a:extLst>
              <a:ext uri="{FF2B5EF4-FFF2-40B4-BE49-F238E27FC236}">
                <a16:creationId xmlns:a16="http://schemas.microsoft.com/office/drawing/2014/main" id="{00000000-0008-0000-0100-0000049D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2" name="Group 4105">
          <a:extLst>
            <a:ext uri="{FF2B5EF4-FFF2-40B4-BE49-F238E27FC236}">
              <a16:creationId xmlns:a16="http://schemas.microsoft.com/office/drawing/2014/main" id="{00000000-0008-0000-0100-00001E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53" name="Line 4106">
            <a:extLst>
              <a:ext uri="{FF2B5EF4-FFF2-40B4-BE49-F238E27FC236}">
                <a16:creationId xmlns:a16="http://schemas.microsoft.com/office/drawing/2014/main" id="{00000000-0008-0000-0100-0000F9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4" name="Line 4107">
            <a:extLst>
              <a:ext uri="{FF2B5EF4-FFF2-40B4-BE49-F238E27FC236}">
                <a16:creationId xmlns:a16="http://schemas.microsoft.com/office/drawing/2014/main" id="{00000000-0008-0000-0100-0000FA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5" name="Line 4108">
            <a:extLst>
              <a:ext uri="{FF2B5EF4-FFF2-40B4-BE49-F238E27FC236}">
                <a16:creationId xmlns:a16="http://schemas.microsoft.com/office/drawing/2014/main" id="{00000000-0008-0000-0100-0000FB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6" name="Line 4109">
            <a:extLst>
              <a:ext uri="{FF2B5EF4-FFF2-40B4-BE49-F238E27FC236}">
                <a16:creationId xmlns:a16="http://schemas.microsoft.com/office/drawing/2014/main" id="{00000000-0008-0000-0100-0000FC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7" name="Line 4110">
            <a:extLst>
              <a:ext uri="{FF2B5EF4-FFF2-40B4-BE49-F238E27FC236}">
                <a16:creationId xmlns:a16="http://schemas.microsoft.com/office/drawing/2014/main" id="{00000000-0008-0000-0100-0000FD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8" name="Line 4111">
            <a:extLst>
              <a:ext uri="{FF2B5EF4-FFF2-40B4-BE49-F238E27FC236}">
                <a16:creationId xmlns:a16="http://schemas.microsoft.com/office/drawing/2014/main" id="{00000000-0008-0000-0100-0000FE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3" name="Group 4112">
          <a:extLst>
            <a:ext uri="{FF2B5EF4-FFF2-40B4-BE49-F238E27FC236}">
              <a16:creationId xmlns:a16="http://schemas.microsoft.com/office/drawing/2014/main" id="{00000000-0008-0000-0100-00001F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47" name="Line 4113">
            <a:extLst>
              <a:ext uri="{FF2B5EF4-FFF2-40B4-BE49-F238E27FC236}">
                <a16:creationId xmlns:a16="http://schemas.microsoft.com/office/drawing/2014/main" id="{00000000-0008-0000-0100-0000F3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8" name="Line 4114">
            <a:extLst>
              <a:ext uri="{FF2B5EF4-FFF2-40B4-BE49-F238E27FC236}">
                <a16:creationId xmlns:a16="http://schemas.microsoft.com/office/drawing/2014/main" id="{00000000-0008-0000-0100-0000F4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9" name="Line 4115">
            <a:extLst>
              <a:ext uri="{FF2B5EF4-FFF2-40B4-BE49-F238E27FC236}">
                <a16:creationId xmlns:a16="http://schemas.microsoft.com/office/drawing/2014/main" id="{00000000-0008-0000-0100-0000F5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0" name="Line 4116">
            <a:extLst>
              <a:ext uri="{FF2B5EF4-FFF2-40B4-BE49-F238E27FC236}">
                <a16:creationId xmlns:a16="http://schemas.microsoft.com/office/drawing/2014/main" id="{00000000-0008-0000-0100-0000F6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1" name="Line 4117">
            <a:extLst>
              <a:ext uri="{FF2B5EF4-FFF2-40B4-BE49-F238E27FC236}">
                <a16:creationId xmlns:a16="http://schemas.microsoft.com/office/drawing/2014/main" id="{00000000-0008-0000-0100-0000F7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52" name="Line 4118">
            <a:extLst>
              <a:ext uri="{FF2B5EF4-FFF2-40B4-BE49-F238E27FC236}">
                <a16:creationId xmlns:a16="http://schemas.microsoft.com/office/drawing/2014/main" id="{00000000-0008-0000-0100-0000F8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4" name="Group 4119">
          <a:extLst>
            <a:ext uri="{FF2B5EF4-FFF2-40B4-BE49-F238E27FC236}">
              <a16:creationId xmlns:a16="http://schemas.microsoft.com/office/drawing/2014/main" id="{00000000-0008-0000-0100-000020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41" name="Line 4120">
            <a:extLst>
              <a:ext uri="{FF2B5EF4-FFF2-40B4-BE49-F238E27FC236}">
                <a16:creationId xmlns:a16="http://schemas.microsoft.com/office/drawing/2014/main" id="{00000000-0008-0000-0100-0000ED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2" name="Line 4121">
            <a:extLst>
              <a:ext uri="{FF2B5EF4-FFF2-40B4-BE49-F238E27FC236}">
                <a16:creationId xmlns:a16="http://schemas.microsoft.com/office/drawing/2014/main" id="{00000000-0008-0000-0100-0000EE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3" name="Line 4122">
            <a:extLst>
              <a:ext uri="{FF2B5EF4-FFF2-40B4-BE49-F238E27FC236}">
                <a16:creationId xmlns:a16="http://schemas.microsoft.com/office/drawing/2014/main" id="{00000000-0008-0000-0100-0000EF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4" name="Line 4123">
            <a:extLst>
              <a:ext uri="{FF2B5EF4-FFF2-40B4-BE49-F238E27FC236}">
                <a16:creationId xmlns:a16="http://schemas.microsoft.com/office/drawing/2014/main" id="{00000000-0008-0000-0100-0000F0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5" name="Line 4124">
            <a:extLst>
              <a:ext uri="{FF2B5EF4-FFF2-40B4-BE49-F238E27FC236}">
                <a16:creationId xmlns:a16="http://schemas.microsoft.com/office/drawing/2014/main" id="{00000000-0008-0000-0100-0000F1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6" name="Line 4125">
            <a:extLst>
              <a:ext uri="{FF2B5EF4-FFF2-40B4-BE49-F238E27FC236}">
                <a16:creationId xmlns:a16="http://schemas.microsoft.com/office/drawing/2014/main" id="{00000000-0008-0000-0100-0000F2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5" name="Group 4126">
          <a:extLst>
            <a:ext uri="{FF2B5EF4-FFF2-40B4-BE49-F238E27FC236}">
              <a16:creationId xmlns:a16="http://schemas.microsoft.com/office/drawing/2014/main" id="{00000000-0008-0000-0100-000021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35" name="Line 4127">
            <a:extLst>
              <a:ext uri="{FF2B5EF4-FFF2-40B4-BE49-F238E27FC236}">
                <a16:creationId xmlns:a16="http://schemas.microsoft.com/office/drawing/2014/main" id="{00000000-0008-0000-0100-0000E7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6" name="Line 4128">
            <a:extLst>
              <a:ext uri="{FF2B5EF4-FFF2-40B4-BE49-F238E27FC236}">
                <a16:creationId xmlns:a16="http://schemas.microsoft.com/office/drawing/2014/main" id="{00000000-0008-0000-0100-0000E8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7" name="Line 4129">
            <a:extLst>
              <a:ext uri="{FF2B5EF4-FFF2-40B4-BE49-F238E27FC236}">
                <a16:creationId xmlns:a16="http://schemas.microsoft.com/office/drawing/2014/main" id="{00000000-0008-0000-0100-0000E9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8" name="Line 4130">
            <a:extLst>
              <a:ext uri="{FF2B5EF4-FFF2-40B4-BE49-F238E27FC236}">
                <a16:creationId xmlns:a16="http://schemas.microsoft.com/office/drawing/2014/main" id="{00000000-0008-0000-0100-0000EA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9" name="Line 4131">
            <a:extLst>
              <a:ext uri="{FF2B5EF4-FFF2-40B4-BE49-F238E27FC236}">
                <a16:creationId xmlns:a16="http://schemas.microsoft.com/office/drawing/2014/main" id="{00000000-0008-0000-0100-0000EB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40" name="Line 4132">
            <a:extLst>
              <a:ext uri="{FF2B5EF4-FFF2-40B4-BE49-F238E27FC236}">
                <a16:creationId xmlns:a16="http://schemas.microsoft.com/office/drawing/2014/main" id="{00000000-0008-0000-0100-0000EC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6" name="Group 4133">
          <a:extLst>
            <a:ext uri="{FF2B5EF4-FFF2-40B4-BE49-F238E27FC236}">
              <a16:creationId xmlns:a16="http://schemas.microsoft.com/office/drawing/2014/main" id="{00000000-0008-0000-0100-000022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29" name="Line 4134">
            <a:extLst>
              <a:ext uri="{FF2B5EF4-FFF2-40B4-BE49-F238E27FC236}">
                <a16:creationId xmlns:a16="http://schemas.microsoft.com/office/drawing/2014/main" id="{00000000-0008-0000-0100-0000E1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0" name="Line 4135">
            <a:extLst>
              <a:ext uri="{FF2B5EF4-FFF2-40B4-BE49-F238E27FC236}">
                <a16:creationId xmlns:a16="http://schemas.microsoft.com/office/drawing/2014/main" id="{00000000-0008-0000-0100-0000E2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1" name="Line 4136">
            <a:extLst>
              <a:ext uri="{FF2B5EF4-FFF2-40B4-BE49-F238E27FC236}">
                <a16:creationId xmlns:a16="http://schemas.microsoft.com/office/drawing/2014/main" id="{00000000-0008-0000-0100-0000E3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2" name="Line 4137">
            <a:extLst>
              <a:ext uri="{FF2B5EF4-FFF2-40B4-BE49-F238E27FC236}">
                <a16:creationId xmlns:a16="http://schemas.microsoft.com/office/drawing/2014/main" id="{00000000-0008-0000-0100-0000E4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3" name="Line 4138">
            <a:extLst>
              <a:ext uri="{FF2B5EF4-FFF2-40B4-BE49-F238E27FC236}">
                <a16:creationId xmlns:a16="http://schemas.microsoft.com/office/drawing/2014/main" id="{00000000-0008-0000-0100-0000E5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34" name="Line 4139">
            <a:extLst>
              <a:ext uri="{FF2B5EF4-FFF2-40B4-BE49-F238E27FC236}">
                <a16:creationId xmlns:a16="http://schemas.microsoft.com/office/drawing/2014/main" id="{00000000-0008-0000-0100-0000E6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7" name="Group 4140">
          <a:extLst>
            <a:ext uri="{FF2B5EF4-FFF2-40B4-BE49-F238E27FC236}">
              <a16:creationId xmlns:a16="http://schemas.microsoft.com/office/drawing/2014/main" id="{00000000-0008-0000-0100-000023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23" name="Line 4141">
            <a:extLst>
              <a:ext uri="{FF2B5EF4-FFF2-40B4-BE49-F238E27FC236}">
                <a16:creationId xmlns:a16="http://schemas.microsoft.com/office/drawing/2014/main" id="{00000000-0008-0000-0100-0000DB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4" name="Line 4142">
            <a:extLst>
              <a:ext uri="{FF2B5EF4-FFF2-40B4-BE49-F238E27FC236}">
                <a16:creationId xmlns:a16="http://schemas.microsoft.com/office/drawing/2014/main" id="{00000000-0008-0000-0100-0000DC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5" name="Line 4143">
            <a:extLst>
              <a:ext uri="{FF2B5EF4-FFF2-40B4-BE49-F238E27FC236}">
                <a16:creationId xmlns:a16="http://schemas.microsoft.com/office/drawing/2014/main" id="{00000000-0008-0000-0100-0000DD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6" name="Line 4144">
            <a:extLst>
              <a:ext uri="{FF2B5EF4-FFF2-40B4-BE49-F238E27FC236}">
                <a16:creationId xmlns:a16="http://schemas.microsoft.com/office/drawing/2014/main" id="{00000000-0008-0000-0100-0000DE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7" name="Line 4145">
            <a:extLst>
              <a:ext uri="{FF2B5EF4-FFF2-40B4-BE49-F238E27FC236}">
                <a16:creationId xmlns:a16="http://schemas.microsoft.com/office/drawing/2014/main" id="{00000000-0008-0000-0100-0000DF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8" name="Line 4146">
            <a:extLst>
              <a:ext uri="{FF2B5EF4-FFF2-40B4-BE49-F238E27FC236}">
                <a16:creationId xmlns:a16="http://schemas.microsoft.com/office/drawing/2014/main" id="{00000000-0008-0000-0100-0000E0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8" name="Group 4147">
          <a:extLst>
            <a:ext uri="{FF2B5EF4-FFF2-40B4-BE49-F238E27FC236}">
              <a16:creationId xmlns:a16="http://schemas.microsoft.com/office/drawing/2014/main" id="{00000000-0008-0000-0100-000024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17" name="Line 4148">
            <a:extLst>
              <a:ext uri="{FF2B5EF4-FFF2-40B4-BE49-F238E27FC236}">
                <a16:creationId xmlns:a16="http://schemas.microsoft.com/office/drawing/2014/main" id="{00000000-0008-0000-0100-0000D5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8" name="Line 4149">
            <a:extLst>
              <a:ext uri="{FF2B5EF4-FFF2-40B4-BE49-F238E27FC236}">
                <a16:creationId xmlns:a16="http://schemas.microsoft.com/office/drawing/2014/main" id="{00000000-0008-0000-0100-0000D6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9" name="Line 4150">
            <a:extLst>
              <a:ext uri="{FF2B5EF4-FFF2-40B4-BE49-F238E27FC236}">
                <a16:creationId xmlns:a16="http://schemas.microsoft.com/office/drawing/2014/main" id="{00000000-0008-0000-0100-0000D7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0" name="Line 4151">
            <a:extLst>
              <a:ext uri="{FF2B5EF4-FFF2-40B4-BE49-F238E27FC236}">
                <a16:creationId xmlns:a16="http://schemas.microsoft.com/office/drawing/2014/main" id="{00000000-0008-0000-0100-0000D8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1" name="Line 4152">
            <a:extLst>
              <a:ext uri="{FF2B5EF4-FFF2-40B4-BE49-F238E27FC236}">
                <a16:creationId xmlns:a16="http://schemas.microsoft.com/office/drawing/2014/main" id="{00000000-0008-0000-0100-0000D9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22" name="Line 4153">
            <a:extLst>
              <a:ext uri="{FF2B5EF4-FFF2-40B4-BE49-F238E27FC236}">
                <a16:creationId xmlns:a16="http://schemas.microsoft.com/office/drawing/2014/main" id="{00000000-0008-0000-0100-0000DA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89" name="Group 4154">
          <a:extLst>
            <a:ext uri="{FF2B5EF4-FFF2-40B4-BE49-F238E27FC236}">
              <a16:creationId xmlns:a16="http://schemas.microsoft.com/office/drawing/2014/main" id="{00000000-0008-0000-0100-000025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11" name="Line 4155">
            <a:extLst>
              <a:ext uri="{FF2B5EF4-FFF2-40B4-BE49-F238E27FC236}">
                <a16:creationId xmlns:a16="http://schemas.microsoft.com/office/drawing/2014/main" id="{00000000-0008-0000-0100-0000CF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2" name="Line 4156">
            <a:extLst>
              <a:ext uri="{FF2B5EF4-FFF2-40B4-BE49-F238E27FC236}">
                <a16:creationId xmlns:a16="http://schemas.microsoft.com/office/drawing/2014/main" id="{00000000-0008-0000-0100-0000D0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3" name="Line 4157">
            <a:extLst>
              <a:ext uri="{FF2B5EF4-FFF2-40B4-BE49-F238E27FC236}">
                <a16:creationId xmlns:a16="http://schemas.microsoft.com/office/drawing/2014/main" id="{00000000-0008-0000-0100-0000D1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4" name="Line 4158">
            <a:extLst>
              <a:ext uri="{FF2B5EF4-FFF2-40B4-BE49-F238E27FC236}">
                <a16:creationId xmlns:a16="http://schemas.microsoft.com/office/drawing/2014/main" id="{00000000-0008-0000-0100-0000D2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5" name="Line 4159">
            <a:extLst>
              <a:ext uri="{FF2B5EF4-FFF2-40B4-BE49-F238E27FC236}">
                <a16:creationId xmlns:a16="http://schemas.microsoft.com/office/drawing/2014/main" id="{00000000-0008-0000-0100-0000D3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6" name="Line 4160">
            <a:extLst>
              <a:ext uri="{FF2B5EF4-FFF2-40B4-BE49-F238E27FC236}">
                <a16:creationId xmlns:a16="http://schemas.microsoft.com/office/drawing/2014/main" id="{00000000-0008-0000-0100-0000D4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0" name="Group 4161">
          <a:extLst>
            <a:ext uri="{FF2B5EF4-FFF2-40B4-BE49-F238E27FC236}">
              <a16:creationId xmlns:a16="http://schemas.microsoft.com/office/drawing/2014/main" id="{00000000-0008-0000-0100-000026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105" name="Line 4162">
            <a:extLst>
              <a:ext uri="{FF2B5EF4-FFF2-40B4-BE49-F238E27FC236}">
                <a16:creationId xmlns:a16="http://schemas.microsoft.com/office/drawing/2014/main" id="{00000000-0008-0000-0100-0000C9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6" name="Line 4163">
            <a:extLst>
              <a:ext uri="{FF2B5EF4-FFF2-40B4-BE49-F238E27FC236}">
                <a16:creationId xmlns:a16="http://schemas.microsoft.com/office/drawing/2014/main" id="{00000000-0008-0000-0100-0000CA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7" name="Line 4164">
            <a:extLst>
              <a:ext uri="{FF2B5EF4-FFF2-40B4-BE49-F238E27FC236}">
                <a16:creationId xmlns:a16="http://schemas.microsoft.com/office/drawing/2014/main" id="{00000000-0008-0000-0100-0000CB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8" name="Line 4165">
            <a:extLst>
              <a:ext uri="{FF2B5EF4-FFF2-40B4-BE49-F238E27FC236}">
                <a16:creationId xmlns:a16="http://schemas.microsoft.com/office/drawing/2014/main" id="{00000000-0008-0000-0100-0000CC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9" name="Line 4166">
            <a:extLst>
              <a:ext uri="{FF2B5EF4-FFF2-40B4-BE49-F238E27FC236}">
                <a16:creationId xmlns:a16="http://schemas.microsoft.com/office/drawing/2014/main" id="{00000000-0008-0000-0100-0000CD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10" name="Line 4167">
            <a:extLst>
              <a:ext uri="{FF2B5EF4-FFF2-40B4-BE49-F238E27FC236}">
                <a16:creationId xmlns:a16="http://schemas.microsoft.com/office/drawing/2014/main" id="{00000000-0008-0000-0100-0000CE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1" name="Group 4168">
          <a:extLst>
            <a:ext uri="{FF2B5EF4-FFF2-40B4-BE49-F238E27FC236}">
              <a16:creationId xmlns:a16="http://schemas.microsoft.com/office/drawing/2014/main" id="{00000000-0008-0000-0100-000027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99" name="Line 4169">
            <a:extLst>
              <a:ext uri="{FF2B5EF4-FFF2-40B4-BE49-F238E27FC236}">
                <a16:creationId xmlns:a16="http://schemas.microsoft.com/office/drawing/2014/main" id="{00000000-0008-0000-0100-0000C3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0" name="Line 4170">
            <a:extLst>
              <a:ext uri="{FF2B5EF4-FFF2-40B4-BE49-F238E27FC236}">
                <a16:creationId xmlns:a16="http://schemas.microsoft.com/office/drawing/2014/main" id="{00000000-0008-0000-0100-0000C4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1" name="Line 4171">
            <a:extLst>
              <a:ext uri="{FF2B5EF4-FFF2-40B4-BE49-F238E27FC236}">
                <a16:creationId xmlns:a16="http://schemas.microsoft.com/office/drawing/2014/main" id="{00000000-0008-0000-0100-0000C5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2" name="Line 4172">
            <a:extLst>
              <a:ext uri="{FF2B5EF4-FFF2-40B4-BE49-F238E27FC236}">
                <a16:creationId xmlns:a16="http://schemas.microsoft.com/office/drawing/2014/main" id="{00000000-0008-0000-0100-0000C6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3" name="Line 4173">
            <a:extLst>
              <a:ext uri="{FF2B5EF4-FFF2-40B4-BE49-F238E27FC236}">
                <a16:creationId xmlns:a16="http://schemas.microsoft.com/office/drawing/2014/main" id="{00000000-0008-0000-0100-0000C7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104" name="Line 4174">
            <a:extLst>
              <a:ext uri="{FF2B5EF4-FFF2-40B4-BE49-F238E27FC236}">
                <a16:creationId xmlns:a16="http://schemas.microsoft.com/office/drawing/2014/main" id="{00000000-0008-0000-0100-0000C8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2" name="Group 4175">
          <a:extLst>
            <a:ext uri="{FF2B5EF4-FFF2-40B4-BE49-F238E27FC236}">
              <a16:creationId xmlns:a16="http://schemas.microsoft.com/office/drawing/2014/main" id="{00000000-0008-0000-0100-000028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93" name="Line 4176">
            <a:extLst>
              <a:ext uri="{FF2B5EF4-FFF2-40B4-BE49-F238E27FC236}">
                <a16:creationId xmlns:a16="http://schemas.microsoft.com/office/drawing/2014/main" id="{00000000-0008-0000-0100-0000BD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4" name="Line 4177">
            <a:extLst>
              <a:ext uri="{FF2B5EF4-FFF2-40B4-BE49-F238E27FC236}">
                <a16:creationId xmlns:a16="http://schemas.microsoft.com/office/drawing/2014/main" id="{00000000-0008-0000-0100-0000BE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5" name="Line 4178">
            <a:extLst>
              <a:ext uri="{FF2B5EF4-FFF2-40B4-BE49-F238E27FC236}">
                <a16:creationId xmlns:a16="http://schemas.microsoft.com/office/drawing/2014/main" id="{00000000-0008-0000-0100-0000BF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6" name="Line 4179">
            <a:extLst>
              <a:ext uri="{FF2B5EF4-FFF2-40B4-BE49-F238E27FC236}">
                <a16:creationId xmlns:a16="http://schemas.microsoft.com/office/drawing/2014/main" id="{00000000-0008-0000-0100-0000C0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7" name="Line 4180">
            <a:extLst>
              <a:ext uri="{FF2B5EF4-FFF2-40B4-BE49-F238E27FC236}">
                <a16:creationId xmlns:a16="http://schemas.microsoft.com/office/drawing/2014/main" id="{00000000-0008-0000-0100-0000C1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8" name="Line 4181">
            <a:extLst>
              <a:ext uri="{FF2B5EF4-FFF2-40B4-BE49-F238E27FC236}">
                <a16:creationId xmlns:a16="http://schemas.microsoft.com/office/drawing/2014/main" id="{00000000-0008-0000-0100-0000C2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3" name="Group 4182">
          <a:extLst>
            <a:ext uri="{FF2B5EF4-FFF2-40B4-BE49-F238E27FC236}">
              <a16:creationId xmlns:a16="http://schemas.microsoft.com/office/drawing/2014/main" id="{00000000-0008-0000-0100-000029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87" name="Line 4183">
            <a:extLst>
              <a:ext uri="{FF2B5EF4-FFF2-40B4-BE49-F238E27FC236}">
                <a16:creationId xmlns:a16="http://schemas.microsoft.com/office/drawing/2014/main" id="{00000000-0008-0000-0100-0000B7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8" name="Line 4184">
            <a:extLst>
              <a:ext uri="{FF2B5EF4-FFF2-40B4-BE49-F238E27FC236}">
                <a16:creationId xmlns:a16="http://schemas.microsoft.com/office/drawing/2014/main" id="{00000000-0008-0000-0100-0000B8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9" name="Line 4185">
            <a:extLst>
              <a:ext uri="{FF2B5EF4-FFF2-40B4-BE49-F238E27FC236}">
                <a16:creationId xmlns:a16="http://schemas.microsoft.com/office/drawing/2014/main" id="{00000000-0008-0000-0100-0000B9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0" name="Line 4186">
            <a:extLst>
              <a:ext uri="{FF2B5EF4-FFF2-40B4-BE49-F238E27FC236}">
                <a16:creationId xmlns:a16="http://schemas.microsoft.com/office/drawing/2014/main" id="{00000000-0008-0000-0100-0000BA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1" name="Line 4187">
            <a:extLst>
              <a:ext uri="{FF2B5EF4-FFF2-40B4-BE49-F238E27FC236}">
                <a16:creationId xmlns:a16="http://schemas.microsoft.com/office/drawing/2014/main" id="{00000000-0008-0000-0100-0000BB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92" name="Line 4188">
            <a:extLst>
              <a:ext uri="{FF2B5EF4-FFF2-40B4-BE49-F238E27FC236}">
                <a16:creationId xmlns:a16="http://schemas.microsoft.com/office/drawing/2014/main" id="{00000000-0008-0000-0100-0000BC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4" name="Group 4189">
          <a:extLst>
            <a:ext uri="{FF2B5EF4-FFF2-40B4-BE49-F238E27FC236}">
              <a16:creationId xmlns:a16="http://schemas.microsoft.com/office/drawing/2014/main" id="{00000000-0008-0000-0100-00002A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81" name="Line 4190">
            <a:extLst>
              <a:ext uri="{FF2B5EF4-FFF2-40B4-BE49-F238E27FC236}">
                <a16:creationId xmlns:a16="http://schemas.microsoft.com/office/drawing/2014/main" id="{00000000-0008-0000-0100-0000B1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2" name="Line 4191">
            <a:extLst>
              <a:ext uri="{FF2B5EF4-FFF2-40B4-BE49-F238E27FC236}">
                <a16:creationId xmlns:a16="http://schemas.microsoft.com/office/drawing/2014/main" id="{00000000-0008-0000-0100-0000B2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3" name="Line 4192">
            <a:extLst>
              <a:ext uri="{FF2B5EF4-FFF2-40B4-BE49-F238E27FC236}">
                <a16:creationId xmlns:a16="http://schemas.microsoft.com/office/drawing/2014/main" id="{00000000-0008-0000-0100-0000B3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4" name="Line 4193">
            <a:extLst>
              <a:ext uri="{FF2B5EF4-FFF2-40B4-BE49-F238E27FC236}">
                <a16:creationId xmlns:a16="http://schemas.microsoft.com/office/drawing/2014/main" id="{00000000-0008-0000-0100-0000B4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5" name="Line 4194">
            <a:extLst>
              <a:ext uri="{FF2B5EF4-FFF2-40B4-BE49-F238E27FC236}">
                <a16:creationId xmlns:a16="http://schemas.microsoft.com/office/drawing/2014/main" id="{00000000-0008-0000-0100-0000B5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6" name="Line 4195">
            <a:extLst>
              <a:ext uri="{FF2B5EF4-FFF2-40B4-BE49-F238E27FC236}">
                <a16:creationId xmlns:a16="http://schemas.microsoft.com/office/drawing/2014/main" id="{00000000-0008-0000-0100-0000B6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5" name="Group 4196">
          <a:extLst>
            <a:ext uri="{FF2B5EF4-FFF2-40B4-BE49-F238E27FC236}">
              <a16:creationId xmlns:a16="http://schemas.microsoft.com/office/drawing/2014/main" id="{00000000-0008-0000-0100-00002B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75" name="Line 4197">
            <a:extLst>
              <a:ext uri="{FF2B5EF4-FFF2-40B4-BE49-F238E27FC236}">
                <a16:creationId xmlns:a16="http://schemas.microsoft.com/office/drawing/2014/main" id="{00000000-0008-0000-0100-0000AB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6" name="Line 4198">
            <a:extLst>
              <a:ext uri="{FF2B5EF4-FFF2-40B4-BE49-F238E27FC236}">
                <a16:creationId xmlns:a16="http://schemas.microsoft.com/office/drawing/2014/main" id="{00000000-0008-0000-0100-0000AC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7" name="Line 4199">
            <a:extLst>
              <a:ext uri="{FF2B5EF4-FFF2-40B4-BE49-F238E27FC236}">
                <a16:creationId xmlns:a16="http://schemas.microsoft.com/office/drawing/2014/main" id="{00000000-0008-0000-0100-0000AD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8" name="Line 4200">
            <a:extLst>
              <a:ext uri="{FF2B5EF4-FFF2-40B4-BE49-F238E27FC236}">
                <a16:creationId xmlns:a16="http://schemas.microsoft.com/office/drawing/2014/main" id="{00000000-0008-0000-0100-0000AE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9" name="Line 4201">
            <a:extLst>
              <a:ext uri="{FF2B5EF4-FFF2-40B4-BE49-F238E27FC236}">
                <a16:creationId xmlns:a16="http://schemas.microsoft.com/office/drawing/2014/main" id="{00000000-0008-0000-0100-0000AF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80" name="Line 4202">
            <a:extLst>
              <a:ext uri="{FF2B5EF4-FFF2-40B4-BE49-F238E27FC236}">
                <a16:creationId xmlns:a16="http://schemas.microsoft.com/office/drawing/2014/main" id="{00000000-0008-0000-0100-0000B0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6" name="Group 4203">
          <a:extLst>
            <a:ext uri="{FF2B5EF4-FFF2-40B4-BE49-F238E27FC236}">
              <a16:creationId xmlns:a16="http://schemas.microsoft.com/office/drawing/2014/main" id="{00000000-0008-0000-0100-00002C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69" name="Line 4204">
            <a:extLst>
              <a:ext uri="{FF2B5EF4-FFF2-40B4-BE49-F238E27FC236}">
                <a16:creationId xmlns:a16="http://schemas.microsoft.com/office/drawing/2014/main" id="{00000000-0008-0000-0100-0000A5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0" name="Line 4205">
            <a:extLst>
              <a:ext uri="{FF2B5EF4-FFF2-40B4-BE49-F238E27FC236}">
                <a16:creationId xmlns:a16="http://schemas.microsoft.com/office/drawing/2014/main" id="{00000000-0008-0000-0100-0000A6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1" name="Line 4206">
            <a:extLst>
              <a:ext uri="{FF2B5EF4-FFF2-40B4-BE49-F238E27FC236}">
                <a16:creationId xmlns:a16="http://schemas.microsoft.com/office/drawing/2014/main" id="{00000000-0008-0000-0100-0000A7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2" name="Line 4207">
            <a:extLst>
              <a:ext uri="{FF2B5EF4-FFF2-40B4-BE49-F238E27FC236}">
                <a16:creationId xmlns:a16="http://schemas.microsoft.com/office/drawing/2014/main" id="{00000000-0008-0000-0100-0000A8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3" name="Line 4208">
            <a:extLst>
              <a:ext uri="{FF2B5EF4-FFF2-40B4-BE49-F238E27FC236}">
                <a16:creationId xmlns:a16="http://schemas.microsoft.com/office/drawing/2014/main" id="{00000000-0008-0000-0100-0000A9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74" name="Line 4209">
            <a:extLst>
              <a:ext uri="{FF2B5EF4-FFF2-40B4-BE49-F238E27FC236}">
                <a16:creationId xmlns:a16="http://schemas.microsoft.com/office/drawing/2014/main" id="{00000000-0008-0000-0100-0000AA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7" name="Group 4210">
          <a:extLst>
            <a:ext uri="{FF2B5EF4-FFF2-40B4-BE49-F238E27FC236}">
              <a16:creationId xmlns:a16="http://schemas.microsoft.com/office/drawing/2014/main" id="{00000000-0008-0000-0100-00002D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63" name="Line 4211">
            <a:extLst>
              <a:ext uri="{FF2B5EF4-FFF2-40B4-BE49-F238E27FC236}">
                <a16:creationId xmlns:a16="http://schemas.microsoft.com/office/drawing/2014/main" id="{00000000-0008-0000-0100-00009F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4" name="Line 4212">
            <a:extLst>
              <a:ext uri="{FF2B5EF4-FFF2-40B4-BE49-F238E27FC236}">
                <a16:creationId xmlns:a16="http://schemas.microsoft.com/office/drawing/2014/main" id="{00000000-0008-0000-0100-0000A0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5" name="Line 4213">
            <a:extLst>
              <a:ext uri="{FF2B5EF4-FFF2-40B4-BE49-F238E27FC236}">
                <a16:creationId xmlns:a16="http://schemas.microsoft.com/office/drawing/2014/main" id="{00000000-0008-0000-0100-0000A1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6" name="Line 4214">
            <a:extLst>
              <a:ext uri="{FF2B5EF4-FFF2-40B4-BE49-F238E27FC236}">
                <a16:creationId xmlns:a16="http://schemas.microsoft.com/office/drawing/2014/main" id="{00000000-0008-0000-0100-0000A2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7" name="Line 4215">
            <a:extLst>
              <a:ext uri="{FF2B5EF4-FFF2-40B4-BE49-F238E27FC236}">
                <a16:creationId xmlns:a16="http://schemas.microsoft.com/office/drawing/2014/main" id="{00000000-0008-0000-0100-0000A3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8" name="Line 4216">
            <a:extLst>
              <a:ext uri="{FF2B5EF4-FFF2-40B4-BE49-F238E27FC236}">
                <a16:creationId xmlns:a16="http://schemas.microsoft.com/office/drawing/2014/main" id="{00000000-0008-0000-0100-0000A4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8" name="Group 4217">
          <a:extLst>
            <a:ext uri="{FF2B5EF4-FFF2-40B4-BE49-F238E27FC236}">
              <a16:creationId xmlns:a16="http://schemas.microsoft.com/office/drawing/2014/main" id="{00000000-0008-0000-0100-00002E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57" name="Line 4218">
            <a:extLst>
              <a:ext uri="{FF2B5EF4-FFF2-40B4-BE49-F238E27FC236}">
                <a16:creationId xmlns:a16="http://schemas.microsoft.com/office/drawing/2014/main" id="{00000000-0008-0000-0100-000099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8" name="Line 4219">
            <a:extLst>
              <a:ext uri="{FF2B5EF4-FFF2-40B4-BE49-F238E27FC236}">
                <a16:creationId xmlns:a16="http://schemas.microsoft.com/office/drawing/2014/main" id="{00000000-0008-0000-0100-00009A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9" name="Line 4220">
            <a:extLst>
              <a:ext uri="{FF2B5EF4-FFF2-40B4-BE49-F238E27FC236}">
                <a16:creationId xmlns:a16="http://schemas.microsoft.com/office/drawing/2014/main" id="{00000000-0008-0000-0100-00009B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0" name="Line 4221">
            <a:extLst>
              <a:ext uri="{FF2B5EF4-FFF2-40B4-BE49-F238E27FC236}">
                <a16:creationId xmlns:a16="http://schemas.microsoft.com/office/drawing/2014/main" id="{00000000-0008-0000-0100-00009C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1" name="Line 4222">
            <a:extLst>
              <a:ext uri="{FF2B5EF4-FFF2-40B4-BE49-F238E27FC236}">
                <a16:creationId xmlns:a16="http://schemas.microsoft.com/office/drawing/2014/main" id="{00000000-0008-0000-0100-00009D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62" name="Line 4223">
            <a:extLst>
              <a:ext uri="{FF2B5EF4-FFF2-40B4-BE49-F238E27FC236}">
                <a16:creationId xmlns:a16="http://schemas.microsoft.com/office/drawing/2014/main" id="{00000000-0008-0000-0100-00009E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599" name="Group 4224">
          <a:extLst>
            <a:ext uri="{FF2B5EF4-FFF2-40B4-BE49-F238E27FC236}">
              <a16:creationId xmlns:a16="http://schemas.microsoft.com/office/drawing/2014/main" id="{00000000-0008-0000-0100-00002F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51" name="Line 4225">
            <a:extLst>
              <a:ext uri="{FF2B5EF4-FFF2-40B4-BE49-F238E27FC236}">
                <a16:creationId xmlns:a16="http://schemas.microsoft.com/office/drawing/2014/main" id="{00000000-0008-0000-0100-000093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2" name="Line 4226">
            <a:extLst>
              <a:ext uri="{FF2B5EF4-FFF2-40B4-BE49-F238E27FC236}">
                <a16:creationId xmlns:a16="http://schemas.microsoft.com/office/drawing/2014/main" id="{00000000-0008-0000-0100-000094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3" name="Line 4227">
            <a:extLst>
              <a:ext uri="{FF2B5EF4-FFF2-40B4-BE49-F238E27FC236}">
                <a16:creationId xmlns:a16="http://schemas.microsoft.com/office/drawing/2014/main" id="{00000000-0008-0000-0100-000095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4" name="Line 4228">
            <a:extLst>
              <a:ext uri="{FF2B5EF4-FFF2-40B4-BE49-F238E27FC236}">
                <a16:creationId xmlns:a16="http://schemas.microsoft.com/office/drawing/2014/main" id="{00000000-0008-0000-0100-000096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5" name="Line 4229">
            <a:extLst>
              <a:ext uri="{FF2B5EF4-FFF2-40B4-BE49-F238E27FC236}">
                <a16:creationId xmlns:a16="http://schemas.microsoft.com/office/drawing/2014/main" id="{00000000-0008-0000-0100-000097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6" name="Line 4230">
            <a:extLst>
              <a:ext uri="{FF2B5EF4-FFF2-40B4-BE49-F238E27FC236}">
                <a16:creationId xmlns:a16="http://schemas.microsoft.com/office/drawing/2014/main" id="{00000000-0008-0000-0100-000098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600" name="Group 4231">
          <a:extLst>
            <a:ext uri="{FF2B5EF4-FFF2-40B4-BE49-F238E27FC236}">
              <a16:creationId xmlns:a16="http://schemas.microsoft.com/office/drawing/2014/main" id="{00000000-0008-0000-0100-000030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45" name="Line 4232">
            <a:extLst>
              <a:ext uri="{FF2B5EF4-FFF2-40B4-BE49-F238E27FC236}">
                <a16:creationId xmlns:a16="http://schemas.microsoft.com/office/drawing/2014/main" id="{00000000-0008-0000-0100-00008D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6" name="Line 4233">
            <a:extLst>
              <a:ext uri="{FF2B5EF4-FFF2-40B4-BE49-F238E27FC236}">
                <a16:creationId xmlns:a16="http://schemas.microsoft.com/office/drawing/2014/main" id="{00000000-0008-0000-0100-00008E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7" name="Line 4234">
            <a:extLst>
              <a:ext uri="{FF2B5EF4-FFF2-40B4-BE49-F238E27FC236}">
                <a16:creationId xmlns:a16="http://schemas.microsoft.com/office/drawing/2014/main" id="{00000000-0008-0000-0100-00008F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8" name="Line 4235">
            <a:extLst>
              <a:ext uri="{FF2B5EF4-FFF2-40B4-BE49-F238E27FC236}">
                <a16:creationId xmlns:a16="http://schemas.microsoft.com/office/drawing/2014/main" id="{00000000-0008-0000-0100-000090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9" name="Line 4236">
            <a:extLst>
              <a:ext uri="{FF2B5EF4-FFF2-40B4-BE49-F238E27FC236}">
                <a16:creationId xmlns:a16="http://schemas.microsoft.com/office/drawing/2014/main" id="{00000000-0008-0000-0100-000091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50" name="Line 4237">
            <a:extLst>
              <a:ext uri="{FF2B5EF4-FFF2-40B4-BE49-F238E27FC236}">
                <a16:creationId xmlns:a16="http://schemas.microsoft.com/office/drawing/2014/main" id="{00000000-0008-0000-0100-000092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601" name="Group 4238">
          <a:extLst>
            <a:ext uri="{FF2B5EF4-FFF2-40B4-BE49-F238E27FC236}">
              <a16:creationId xmlns:a16="http://schemas.microsoft.com/office/drawing/2014/main" id="{00000000-0008-0000-0100-000031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39" name="Line 4239">
            <a:extLst>
              <a:ext uri="{FF2B5EF4-FFF2-40B4-BE49-F238E27FC236}">
                <a16:creationId xmlns:a16="http://schemas.microsoft.com/office/drawing/2014/main" id="{00000000-0008-0000-0100-000087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0" name="Line 4240">
            <a:extLst>
              <a:ext uri="{FF2B5EF4-FFF2-40B4-BE49-F238E27FC236}">
                <a16:creationId xmlns:a16="http://schemas.microsoft.com/office/drawing/2014/main" id="{00000000-0008-0000-0100-000088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1" name="Line 4241">
            <a:extLst>
              <a:ext uri="{FF2B5EF4-FFF2-40B4-BE49-F238E27FC236}">
                <a16:creationId xmlns:a16="http://schemas.microsoft.com/office/drawing/2014/main" id="{00000000-0008-0000-0100-000089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2" name="Line 4242">
            <a:extLst>
              <a:ext uri="{FF2B5EF4-FFF2-40B4-BE49-F238E27FC236}">
                <a16:creationId xmlns:a16="http://schemas.microsoft.com/office/drawing/2014/main" id="{00000000-0008-0000-0100-00008A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3" name="Line 4243">
            <a:extLst>
              <a:ext uri="{FF2B5EF4-FFF2-40B4-BE49-F238E27FC236}">
                <a16:creationId xmlns:a16="http://schemas.microsoft.com/office/drawing/2014/main" id="{00000000-0008-0000-0100-00008B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44" name="Line 4244">
            <a:extLst>
              <a:ext uri="{FF2B5EF4-FFF2-40B4-BE49-F238E27FC236}">
                <a16:creationId xmlns:a16="http://schemas.microsoft.com/office/drawing/2014/main" id="{00000000-0008-0000-0100-00008C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602" name="Group 4245">
          <a:extLst>
            <a:ext uri="{FF2B5EF4-FFF2-40B4-BE49-F238E27FC236}">
              <a16:creationId xmlns:a16="http://schemas.microsoft.com/office/drawing/2014/main" id="{00000000-0008-0000-0100-000032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33" name="Line 4246">
            <a:extLst>
              <a:ext uri="{FF2B5EF4-FFF2-40B4-BE49-F238E27FC236}">
                <a16:creationId xmlns:a16="http://schemas.microsoft.com/office/drawing/2014/main" id="{00000000-0008-0000-0100-000081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4" name="Line 4247">
            <a:extLst>
              <a:ext uri="{FF2B5EF4-FFF2-40B4-BE49-F238E27FC236}">
                <a16:creationId xmlns:a16="http://schemas.microsoft.com/office/drawing/2014/main" id="{00000000-0008-0000-0100-000082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5" name="Line 4248">
            <a:extLst>
              <a:ext uri="{FF2B5EF4-FFF2-40B4-BE49-F238E27FC236}">
                <a16:creationId xmlns:a16="http://schemas.microsoft.com/office/drawing/2014/main" id="{00000000-0008-0000-0100-000083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6" name="Line 4249">
            <a:extLst>
              <a:ext uri="{FF2B5EF4-FFF2-40B4-BE49-F238E27FC236}">
                <a16:creationId xmlns:a16="http://schemas.microsoft.com/office/drawing/2014/main" id="{00000000-0008-0000-0100-000084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7" name="Line 4250">
            <a:extLst>
              <a:ext uri="{FF2B5EF4-FFF2-40B4-BE49-F238E27FC236}">
                <a16:creationId xmlns:a16="http://schemas.microsoft.com/office/drawing/2014/main" id="{00000000-0008-0000-0100-000085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8" name="Line 4251">
            <a:extLst>
              <a:ext uri="{FF2B5EF4-FFF2-40B4-BE49-F238E27FC236}">
                <a16:creationId xmlns:a16="http://schemas.microsoft.com/office/drawing/2014/main" id="{00000000-0008-0000-0100-000086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7603" name="Group 4252">
          <a:extLst>
            <a:ext uri="{FF2B5EF4-FFF2-40B4-BE49-F238E27FC236}">
              <a16:creationId xmlns:a16="http://schemas.microsoft.com/office/drawing/2014/main" id="{00000000-0008-0000-0100-0000338B0D00}"/>
            </a:ext>
          </a:extLst>
        </xdr:cNvPr>
        <xdr:cNvGrpSpPr>
          <a:grpSpLocks/>
        </xdr:cNvGrpSpPr>
      </xdr:nvGrpSpPr>
      <xdr:grpSpPr bwMode="auto">
        <a:xfrm>
          <a:off x="556591" y="8309113"/>
          <a:ext cx="0" cy="0"/>
          <a:chOff x="567" y="754"/>
          <a:chExt cx="101" cy="5"/>
        </a:xfrm>
      </xdr:grpSpPr>
      <xdr:sp macro="" textlink="">
        <xdr:nvSpPr>
          <xdr:cNvPr id="892027" name="Line 4253">
            <a:extLst>
              <a:ext uri="{FF2B5EF4-FFF2-40B4-BE49-F238E27FC236}">
                <a16:creationId xmlns:a16="http://schemas.microsoft.com/office/drawing/2014/main" id="{00000000-0008-0000-0100-00007B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8" name="Line 4254">
            <a:extLst>
              <a:ext uri="{FF2B5EF4-FFF2-40B4-BE49-F238E27FC236}">
                <a16:creationId xmlns:a16="http://schemas.microsoft.com/office/drawing/2014/main" id="{00000000-0008-0000-0100-00007C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9" name="Line 4255">
            <a:extLst>
              <a:ext uri="{FF2B5EF4-FFF2-40B4-BE49-F238E27FC236}">
                <a16:creationId xmlns:a16="http://schemas.microsoft.com/office/drawing/2014/main" id="{00000000-0008-0000-0100-00007D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0" name="Line 4256">
            <a:extLst>
              <a:ext uri="{FF2B5EF4-FFF2-40B4-BE49-F238E27FC236}">
                <a16:creationId xmlns:a16="http://schemas.microsoft.com/office/drawing/2014/main" id="{00000000-0008-0000-0100-00007E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1" name="Line 4257">
            <a:extLst>
              <a:ext uri="{FF2B5EF4-FFF2-40B4-BE49-F238E27FC236}">
                <a16:creationId xmlns:a16="http://schemas.microsoft.com/office/drawing/2014/main" id="{00000000-0008-0000-0100-00007F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32" name="Line 4258">
            <a:extLst>
              <a:ext uri="{FF2B5EF4-FFF2-40B4-BE49-F238E27FC236}">
                <a16:creationId xmlns:a16="http://schemas.microsoft.com/office/drawing/2014/main" id="{00000000-0008-0000-0100-000080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04" name="Group 4287">
          <a:extLst>
            <a:ext uri="{FF2B5EF4-FFF2-40B4-BE49-F238E27FC236}">
              <a16:creationId xmlns:a16="http://schemas.microsoft.com/office/drawing/2014/main" id="{00000000-0008-0000-0100-000034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2021" name="Line 4288">
            <a:extLst>
              <a:ext uri="{FF2B5EF4-FFF2-40B4-BE49-F238E27FC236}">
                <a16:creationId xmlns:a16="http://schemas.microsoft.com/office/drawing/2014/main" id="{00000000-0008-0000-0100-000075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2" name="Line 4289">
            <a:extLst>
              <a:ext uri="{FF2B5EF4-FFF2-40B4-BE49-F238E27FC236}">
                <a16:creationId xmlns:a16="http://schemas.microsoft.com/office/drawing/2014/main" id="{00000000-0008-0000-0100-000076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3" name="Line 4290">
            <a:extLst>
              <a:ext uri="{FF2B5EF4-FFF2-40B4-BE49-F238E27FC236}">
                <a16:creationId xmlns:a16="http://schemas.microsoft.com/office/drawing/2014/main" id="{00000000-0008-0000-0100-000077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4" name="Line 4291">
            <a:extLst>
              <a:ext uri="{FF2B5EF4-FFF2-40B4-BE49-F238E27FC236}">
                <a16:creationId xmlns:a16="http://schemas.microsoft.com/office/drawing/2014/main" id="{00000000-0008-0000-0100-000078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5" name="Line 4292">
            <a:extLst>
              <a:ext uri="{FF2B5EF4-FFF2-40B4-BE49-F238E27FC236}">
                <a16:creationId xmlns:a16="http://schemas.microsoft.com/office/drawing/2014/main" id="{00000000-0008-0000-0100-000079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6" name="Line 4293">
            <a:extLst>
              <a:ext uri="{FF2B5EF4-FFF2-40B4-BE49-F238E27FC236}">
                <a16:creationId xmlns:a16="http://schemas.microsoft.com/office/drawing/2014/main" id="{00000000-0008-0000-0100-00007A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05" name="Group 4296">
          <a:extLst>
            <a:ext uri="{FF2B5EF4-FFF2-40B4-BE49-F238E27FC236}">
              <a16:creationId xmlns:a16="http://schemas.microsoft.com/office/drawing/2014/main" id="{00000000-0008-0000-0100-000035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2015" name="Line 4297">
            <a:extLst>
              <a:ext uri="{FF2B5EF4-FFF2-40B4-BE49-F238E27FC236}">
                <a16:creationId xmlns:a16="http://schemas.microsoft.com/office/drawing/2014/main" id="{00000000-0008-0000-0100-00006F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6" name="Line 4298">
            <a:extLst>
              <a:ext uri="{FF2B5EF4-FFF2-40B4-BE49-F238E27FC236}">
                <a16:creationId xmlns:a16="http://schemas.microsoft.com/office/drawing/2014/main" id="{00000000-0008-0000-0100-000070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7" name="Line 4299">
            <a:extLst>
              <a:ext uri="{FF2B5EF4-FFF2-40B4-BE49-F238E27FC236}">
                <a16:creationId xmlns:a16="http://schemas.microsoft.com/office/drawing/2014/main" id="{00000000-0008-0000-0100-000071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8" name="Line 4300">
            <a:extLst>
              <a:ext uri="{FF2B5EF4-FFF2-40B4-BE49-F238E27FC236}">
                <a16:creationId xmlns:a16="http://schemas.microsoft.com/office/drawing/2014/main" id="{00000000-0008-0000-0100-000072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9" name="Line 4301">
            <a:extLst>
              <a:ext uri="{FF2B5EF4-FFF2-40B4-BE49-F238E27FC236}">
                <a16:creationId xmlns:a16="http://schemas.microsoft.com/office/drawing/2014/main" id="{00000000-0008-0000-0100-000073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20" name="Line 4302">
            <a:extLst>
              <a:ext uri="{FF2B5EF4-FFF2-40B4-BE49-F238E27FC236}">
                <a16:creationId xmlns:a16="http://schemas.microsoft.com/office/drawing/2014/main" id="{00000000-0008-0000-0100-000074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06" name="Group 4304">
          <a:extLst>
            <a:ext uri="{FF2B5EF4-FFF2-40B4-BE49-F238E27FC236}">
              <a16:creationId xmlns:a16="http://schemas.microsoft.com/office/drawing/2014/main" id="{00000000-0008-0000-0100-000036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2009" name="Line 4305">
            <a:extLst>
              <a:ext uri="{FF2B5EF4-FFF2-40B4-BE49-F238E27FC236}">
                <a16:creationId xmlns:a16="http://schemas.microsoft.com/office/drawing/2014/main" id="{00000000-0008-0000-0100-000069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0" name="Line 4306">
            <a:extLst>
              <a:ext uri="{FF2B5EF4-FFF2-40B4-BE49-F238E27FC236}">
                <a16:creationId xmlns:a16="http://schemas.microsoft.com/office/drawing/2014/main" id="{00000000-0008-0000-0100-00006A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1" name="Line 4307">
            <a:extLst>
              <a:ext uri="{FF2B5EF4-FFF2-40B4-BE49-F238E27FC236}">
                <a16:creationId xmlns:a16="http://schemas.microsoft.com/office/drawing/2014/main" id="{00000000-0008-0000-0100-00006B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2" name="Line 4308">
            <a:extLst>
              <a:ext uri="{FF2B5EF4-FFF2-40B4-BE49-F238E27FC236}">
                <a16:creationId xmlns:a16="http://schemas.microsoft.com/office/drawing/2014/main" id="{00000000-0008-0000-0100-00006C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3" name="Line 4309">
            <a:extLst>
              <a:ext uri="{FF2B5EF4-FFF2-40B4-BE49-F238E27FC236}">
                <a16:creationId xmlns:a16="http://schemas.microsoft.com/office/drawing/2014/main" id="{00000000-0008-0000-0100-00006D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14" name="Line 4310">
            <a:extLst>
              <a:ext uri="{FF2B5EF4-FFF2-40B4-BE49-F238E27FC236}">
                <a16:creationId xmlns:a16="http://schemas.microsoft.com/office/drawing/2014/main" id="{00000000-0008-0000-0100-00006E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07" name="Group 4311">
          <a:extLst>
            <a:ext uri="{FF2B5EF4-FFF2-40B4-BE49-F238E27FC236}">
              <a16:creationId xmlns:a16="http://schemas.microsoft.com/office/drawing/2014/main" id="{00000000-0008-0000-0100-000037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2003" name="Line 4312">
            <a:extLst>
              <a:ext uri="{FF2B5EF4-FFF2-40B4-BE49-F238E27FC236}">
                <a16:creationId xmlns:a16="http://schemas.microsoft.com/office/drawing/2014/main" id="{00000000-0008-0000-0100-000063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4" name="Line 4313">
            <a:extLst>
              <a:ext uri="{FF2B5EF4-FFF2-40B4-BE49-F238E27FC236}">
                <a16:creationId xmlns:a16="http://schemas.microsoft.com/office/drawing/2014/main" id="{00000000-0008-0000-0100-000064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5" name="Line 4314">
            <a:extLst>
              <a:ext uri="{FF2B5EF4-FFF2-40B4-BE49-F238E27FC236}">
                <a16:creationId xmlns:a16="http://schemas.microsoft.com/office/drawing/2014/main" id="{00000000-0008-0000-0100-000065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6" name="Line 4315">
            <a:extLst>
              <a:ext uri="{FF2B5EF4-FFF2-40B4-BE49-F238E27FC236}">
                <a16:creationId xmlns:a16="http://schemas.microsoft.com/office/drawing/2014/main" id="{00000000-0008-0000-0100-000066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7" name="Line 4316">
            <a:extLst>
              <a:ext uri="{FF2B5EF4-FFF2-40B4-BE49-F238E27FC236}">
                <a16:creationId xmlns:a16="http://schemas.microsoft.com/office/drawing/2014/main" id="{00000000-0008-0000-0100-000067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8" name="Line 4317">
            <a:extLst>
              <a:ext uri="{FF2B5EF4-FFF2-40B4-BE49-F238E27FC236}">
                <a16:creationId xmlns:a16="http://schemas.microsoft.com/office/drawing/2014/main" id="{00000000-0008-0000-0100-000068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08" name="Group 4318">
          <a:extLst>
            <a:ext uri="{FF2B5EF4-FFF2-40B4-BE49-F238E27FC236}">
              <a16:creationId xmlns:a16="http://schemas.microsoft.com/office/drawing/2014/main" id="{00000000-0008-0000-0100-000038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97" name="Line 4319">
            <a:extLst>
              <a:ext uri="{FF2B5EF4-FFF2-40B4-BE49-F238E27FC236}">
                <a16:creationId xmlns:a16="http://schemas.microsoft.com/office/drawing/2014/main" id="{00000000-0008-0000-0100-00005D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8" name="Line 4320">
            <a:extLst>
              <a:ext uri="{FF2B5EF4-FFF2-40B4-BE49-F238E27FC236}">
                <a16:creationId xmlns:a16="http://schemas.microsoft.com/office/drawing/2014/main" id="{00000000-0008-0000-0100-00005E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9" name="Line 4321">
            <a:extLst>
              <a:ext uri="{FF2B5EF4-FFF2-40B4-BE49-F238E27FC236}">
                <a16:creationId xmlns:a16="http://schemas.microsoft.com/office/drawing/2014/main" id="{00000000-0008-0000-0100-00005F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0" name="Line 4322">
            <a:extLst>
              <a:ext uri="{FF2B5EF4-FFF2-40B4-BE49-F238E27FC236}">
                <a16:creationId xmlns:a16="http://schemas.microsoft.com/office/drawing/2014/main" id="{00000000-0008-0000-0100-000060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1" name="Line 4323">
            <a:extLst>
              <a:ext uri="{FF2B5EF4-FFF2-40B4-BE49-F238E27FC236}">
                <a16:creationId xmlns:a16="http://schemas.microsoft.com/office/drawing/2014/main" id="{00000000-0008-0000-0100-000061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002" name="Line 4324">
            <a:extLst>
              <a:ext uri="{FF2B5EF4-FFF2-40B4-BE49-F238E27FC236}">
                <a16:creationId xmlns:a16="http://schemas.microsoft.com/office/drawing/2014/main" id="{00000000-0008-0000-0100-000062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09" name="Group 4327">
          <a:extLst>
            <a:ext uri="{FF2B5EF4-FFF2-40B4-BE49-F238E27FC236}">
              <a16:creationId xmlns:a16="http://schemas.microsoft.com/office/drawing/2014/main" id="{00000000-0008-0000-0100-000039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91" name="Line 4328">
            <a:extLst>
              <a:ext uri="{FF2B5EF4-FFF2-40B4-BE49-F238E27FC236}">
                <a16:creationId xmlns:a16="http://schemas.microsoft.com/office/drawing/2014/main" id="{00000000-0008-0000-0100-000057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2" name="Line 4329">
            <a:extLst>
              <a:ext uri="{FF2B5EF4-FFF2-40B4-BE49-F238E27FC236}">
                <a16:creationId xmlns:a16="http://schemas.microsoft.com/office/drawing/2014/main" id="{00000000-0008-0000-0100-000058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3" name="Line 4330">
            <a:extLst>
              <a:ext uri="{FF2B5EF4-FFF2-40B4-BE49-F238E27FC236}">
                <a16:creationId xmlns:a16="http://schemas.microsoft.com/office/drawing/2014/main" id="{00000000-0008-0000-0100-000059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4" name="Line 4331">
            <a:extLst>
              <a:ext uri="{FF2B5EF4-FFF2-40B4-BE49-F238E27FC236}">
                <a16:creationId xmlns:a16="http://schemas.microsoft.com/office/drawing/2014/main" id="{00000000-0008-0000-0100-00005A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5" name="Line 4332">
            <a:extLst>
              <a:ext uri="{FF2B5EF4-FFF2-40B4-BE49-F238E27FC236}">
                <a16:creationId xmlns:a16="http://schemas.microsoft.com/office/drawing/2014/main" id="{00000000-0008-0000-0100-00005B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6" name="Line 4333">
            <a:extLst>
              <a:ext uri="{FF2B5EF4-FFF2-40B4-BE49-F238E27FC236}">
                <a16:creationId xmlns:a16="http://schemas.microsoft.com/office/drawing/2014/main" id="{00000000-0008-0000-0100-00005C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0" name="Group 4335">
          <a:extLst>
            <a:ext uri="{FF2B5EF4-FFF2-40B4-BE49-F238E27FC236}">
              <a16:creationId xmlns:a16="http://schemas.microsoft.com/office/drawing/2014/main" id="{00000000-0008-0000-0100-00003A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85" name="Line 4336">
            <a:extLst>
              <a:ext uri="{FF2B5EF4-FFF2-40B4-BE49-F238E27FC236}">
                <a16:creationId xmlns:a16="http://schemas.microsoft.com/office/drawing/2014/main" id="{00000000-0008-0000-0100-000051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6" name="Line 4337">
            <a:extLst>
              <a:ext uri="{FF2B5EF4-FFF2-40B4-BE49-F238E27FC236}">
                <a16:creationId xmlns:a16="http://schemas.microsoft.com/office/drawing/2014/main" id="{00000000-0008-0000-0100-000052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7" name="Line 4338">
            <a:extLst>
              <a:ext uri="{FF2B5EF4-FFF2-40B4-BE49-F238E27FC236}">
                <a16:creationId xmlns:a16="http://schemas.microsoft.com/office/drawing/2014/main" id="{00000000-0008-0000-0100-000053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8" name="Line 4339">
            <a:extLst>
              <a:ext uri="{FF2B5EF4-FFF2-40B4-BE49-F238E27FC236}">
                <a16:creationId xmlns:a16="http://schemas.microsoft.com/office/drawing/2014/main" id="{00000000-0008-0000-0100-000054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9" name="Line 4340">
            <a:extLst>
              <a:ext uri="{FF2B5EF4-FFF2-40B4-BE49-F238E27FC236}">
                <a16:creationId xmlns:a16="http://schemas.microsoft.com/office/drawing/2014/main" id="{00000000-0008-0000-0100-000055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90" name="Line 4341">
            <a:extLst>
              <a:ext uri="{FF2B5EF4-FFF2-40B4-BE49-F238E27FC236}">
                <a16:creationId xmlns:a16="http://schemas.microsoft.com/office/drawing/2014/main" id="{00000000-0008-0000-0100-000056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1" name="Group 4342">
          <a:extLst>
            <a:ext uri="{FF2B5EF4-FFF2-40B4-BE49-F238E27FC236}">
              <a16:creationId xmlns:a16="http://schemas.microsoft.com/office/drawing/2014/main" id="{00000000-0008-0000-0100-00003B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79" name="Line 4343">
            <a:extLst>
              <a:ext uri="{FF2B5EF4-FFF2-40B4-BE49-F238E27FC236}">
                <a16:creationId xmlns:a16="http://schemas.microsoft.com/office/drawing/2014/main" id="{00000000-0008-0000-0100-00004B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0" name="Line 4344">
            <a:extLst>
              <a:ext uri="{FF2B5EF4-FFF2-40B4-BE49-F238E27FC236}">
                <a16:creationId xmlns:a16="http://schemas.microsoft.com/office/drawing/2014/main" id="{00000000-0008-0000-0100-00004C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1" name="Line 4345">
            <a:extLst>
              <a:ext uri="{FF2B5EF4-FFF2-40B4-BE49-F238E27FC236}">
                <a16:creationId xmlns:a16="http://schemas.microsoft.com/office/drawing/2014/main" id="{00000000-0008-0000-0100-00004D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2" name="Line 4346">
            <a:extLst>
              <a:ext uri="{FF2B5EF4-FFF2-40B4-BE49-F238E27FC236}">
                <a16:creationId xmlns:a16="http://schemas.microsoft.com/office/drawing/2014/main" id="{00000000-0008-0000-0100-00004E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3" name="Line 4347">
            <a:extLst>
              <a:ext uri="{FF2B5EF4-FFF2-40B4-BE49-F238E27FC236}">
                <a16:creationId xmlns:a16="http://schemas.microsoft.com/office/drawing/2014/main" id="{00000000-0008-0000-0100-00004F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84" name="Line 4348">
            <a:extLst>
              <a:ext uri="{FF2B5EF4-FFF2-40B4-BE49-F238E27FC236}">
                <a16:creationId xmlns:a16="http://schemas.microsoft.com/office/drawing/2014/main" id="{00000000-0008-0000-0100-000050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2" name="Group 4349">
          <a:extLst>
            <a:ext uri="{FF2B5EF4-FFF2-40B4-BE49-F238E27FC236}">
              <a16:creationId xmlns:a16="http://schemas.microsoft.com/office/drawing/2014/main" id="{00000000-0008-0000-0100-00003C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73" name="Line 4350">
            <a:extLst>
              <a:ext uri="{FF2B5EF4-FFF2-40B4-BE49-F238E27FC236}">
                <a16:creationId xmlns:a16="http://schemas.microsoft.com/office/drawing/2014/main" id="{00000000-0008-0000-0100-000045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4" name="Line 4351">
            <a:extLst>
              <a:ext uri="{FF2B5EF4-FFF2-40B4-BE49-F238E27FC236}">
                <a16:creationId xmlns:a16="http://schemas.microsoft.com/office/drawing/2014/main" id="{00000000-0008-0000-0100-000046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5" name="Line 4352">
            <a:extLst>
              <a:ext uri="{FF2B5EF4-FFF2-40B4-BE49-F238E27FC236}">
                <a16:creationId xmlns:a16="http://schemas.microsoft.com/office/drawing/2014/main" id="{00000000-0008-0000-0100-000047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6" name="Line 4353">
            <a:extLst>
              <a:ext uri="{FF2B5EF4-FFF2-40B4-BE49-F238E27FC236}">
                <a16:creationId xmlns:a16="http://schemas.microsoft.com/office/drawing/2014/main" id="{00000000-0008-0000-0100-000048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7" name="Line 4354">
            <a:extLst>
              <a:ext uri="{FF2B5EF4-FFF2-40B4-BE49-F238E27FC236}">
                <a16:creationId xmlns:a16="http://schemas.microsoft.com/office/drawing/2014/main" id="{00000000-0008-0000-0100-000049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8" name="Line 4355">
            <a:extLst>
              <a:ext uri="{FF2B5EF4-FFF2-40B4-BE49-F238E27FC236}">
                <a16:creationId xmlns:a16="http://schemas.microsoft.com/office/drawing/2014/main" id="{00000000-0008-0000-0100-00004A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3" name="Group 4358">
          <a:extLst>
            <a:ext uri="{FF2B5EF4-FFF2-40B4-BE49-F238E27FC236}">
              <a16:creationId xmlns:a16="http://schemas.microsoft.com/office/drawing/2014/main" id="{00000000-0008-0000-0100-00003D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67" name="Line 4359">
            <a:extLst>
              <a:ext uri="{FF2B5EF4-FFF2-40B4-BE49-F238E27FC236}">
                <a16:creationId xmlns:a16="http://schemas.microsoft.com/office/drawing/2014/main" id="{00000000-0008-0000-0100-00003F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8" name="Line 4360">
            <a:extLst>
              <a:ext uri="{FF2B5EF4-FFF2-40B4-BE49-F238E27FC236}">
                <a16:creationId xmlns:a16="http://schemas.microsoft.com/office/drawing/2014/main" id="{00000000-0008-0000-0100-000040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9" name="Line 4361">
            <a:extLst>
              <a:ext uri="{FF2B5EF4-FFF2-40B4-BE49-F238E27FC236}">
                <a16:creationId xmlns:a16="http://schemas.microsoft.com/office/drawing/2014/main" id="{00000000-0008-0000-0100-000041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0" name="Line 4362">
            <a:extLst>
              <a:ext uri="{FF2B5EF4-FFF2-40B4-BE49-F238E27FC236}">
                <a16:creationId xmlns:a16="http://schemas.microsoft.com/office/drawing/2014/main" id="{00000000-0008-0000-0100-000042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1" name="Line 4363">
            <a:extLst>
              <a:ext uri="{FF2B5EF4-FFF2-40B4-BE49-F238E27FC236}">
                <a16:creationId xmlns:a16="http://schemas.microsoft.com/office/drawing/2014/main" id="{00000000-0008-0000-0100-000043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72" name="Line 4364">
            <a:extLst>
              <a:ext uri="{FF2B5EF4-FFF2-40B4-BE49-F238E27FC236}">
                <a16:creationId xmlns:a16="http://schemas.microsoft.com/office/drawing/2014/main" id="{00000000-0008-0000-0100-000044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4" name="Group 4366">
          <a:extLst>
            <a:ext uri="{FF2B5EF4-FFF2-40B4-BE49-F238E27FC236}">
              <a16:creationId xmlns:a16="http://schemas.microsoft.com/office/drawing/2014/main" id="{00000000-0008-0000-0100-00003E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61" name="Line 4367">
            <a:extLst>
              <a:ext uri="{FF2B5EF4-FFF2-40B4-BE49-F238E27FC236}">
                <a16:creationId xmlns:a16="http://schemas.microsoft.com/office/drawing/2014/main" id="{00000000-0008-0000-0100-000039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2" name="Line 4368">
            <a:extLst>
              <a:ext uri="{FF2B5EF4-FFF2-40B4-BE49-F238E27FC236}">
                <a16:creationId xmlns:a16="http://schemas.microsoft.com/office/drawing/2014/main" id="{00000000-0008-0000-0100-00003A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3" name="Line 4369">
            <a:extLst>
              <a:ext uri="{FF2B5EF4-FFF2-40B4-BE49-F238E27FC236}">
                <a16:creationId xmlns:a16="http://schemas.microsoft.com/office/drawing/2014/main" id="{00000000-0008-0000-0100-00003B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4" name="Line 4370">
            <a:extLst>
              <a:ext uri="{FF2B5EF4-FFF2-40B4-BE49-F238E27FC236}">
                <a16:creationId xmlns:a16="http://schemas.microsoft.com/office/drawing/2014/main" id="{00000000-0008-0000-0100-00003C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5" name="Line 4371">
            <a:extLst>
              <a:ext uri="{FF2B5EF4-FFF2-40B4-BE49-F238E27FC236}">
                <a16:creationId xmlns:a16="http://schemas.microsoft.com/office/drawing/2014/main" id="{00000000-0008-0000-0100-00003D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6" name="Line 4372">
            <a:extLst>
              <a:ext uri="{FF2B5EF4-FFF2-40B4-BE49-F238E27FC236}">
                <a16:creationId xmlns:a16="http://schemas.microsoft.com/office/drawing/2014/main" id="{00000000-0008-0000-0100-00003E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5" name="Group 4373">
          <a:extLst>
            <a:ext uri="{FF2B5EF4-FFF2-40B4-BE49-F238E27FC236}">
              <a16:creationId xmlns:a16="http://schemas.microsoft.com/office/drawing/2014/main" id="{00000000-0008-0000-0100-00003F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55" name="Line 4374">
            <a:extLst>
              <a:ext uri="{FF2B5EF4-FFF2-40B4-BE49-F238E27FC236}">
                <a16:creationId xmlns:a16="http://schemas.microsoft.com/office/drawing/2014/main" id="{00000000-0008-0000-0100-000033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6" name="Line 4375">
            <a:extLst>
              <a:ext uri="{FF2B5EF4-FFF2-40B4-BE49-F238E27FC236}">
                <a16:creationId xmlns:a16="http://schemas.microsoft.com/office/drawing/2014/main" id="{00000000-0008-0000-0100-000034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7" name="Line 4376">
            <a:extLst>
              <a:ext uri="{FF2B5EF4-FFF2-40B4-BE49-F238E27FC236}">
                <a16:creationId xmlns:a16="http://schemas.microsoft.com/office/drawing/2014/main" id="{00000000-0008-0000-0100-000035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8" name="Line 4377">
            <a:extLst>
              <a:ext uri="{FF2B5EF4-FFF2-40B4-BE49-F238E27FC236}">
                <a16:creationId xmlns:a16="http://schemas.microsoft.com/office/drawing/2014/main" id="{00000000-0008-0000-0100-000036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9" name="Line 4378">
            <a:extLst>
              <a:ext uri="{FF2B5EF4-FFF2-40B4-BE49-F238E27FC236}">
                <a16:creationId xmlns:a16="http://schemas.microsoft.com/office/drawing/2014/main" id="{00000000-0008-0000-0100-000037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60" name="Line 4379">
            <a:extLst>
              <a:ext uri="{FF2B5EF4-FFF2-40B4-BE49-F238E27FC236}">
                <a16:creationId xmlns:a16="http://schemas.microsoft.com/office/drawing/2014/main" id="{00000000-0008-0000-0100-000038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6" name="Group 4380">
          <a:extLst>
            <a:ext uri="{FF2B5EF4-FFF2-40B4-BE49-F238E27FC236}">
              <a16:creationId xmlns:a16="http://schemas.microsoft.com/office/drawing/2014/main" id="{00000000-0008-0000-0100-000040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49" name="Line 4381">
            <a:extLst>
              <a:ext uri="{FF2B5EF4-FFF2-40B4-BE49-F238E27FC236}">
                <a16:creationId xmlns:a16="http://schemas.microsoft.com/office/drawing/2014/main" id="{00000000-0008-0000-0100-00002D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0" name="Line 4382">
            <a:extLst>
              <a:ext uri="{FF2B5EF4-FFF2-40B4-BE49-F238E27FC236}">
                <a16:creationId xmlns:a16="http://schemas.microsoft.com/office/drawing/2014/main" id="{00000000-0008-0000-0100-00002E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1" name="Line 4383">
            <a:extLst>
              <a:ext uri="{FF2B5EF4-FFF2-40B4-BE49-F238E27FC236}">
                <a16:creationId xmlns:a16="http://schemas.microsoft.com/office/drawing/2014/main" id="{00000000-0008-0000-0100-00002F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2" name="Line 4384">
            <a:extLst>
              <a:ext uri="{FF2B5EF4-FFF2-40B4-BE49-F238E27FC236}">
                <a16:creationId xmlns:a16="http://schemas.microsoft.com/office/drawing/2014/main" id="{00000000-0008-0000-0100-000030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3" name="Line 4385">
            <a:extLst>
              <a:ext uri="{FF2B5EF4-FFF2-40B4-BE49-F238E27FC236}">
                <a16:creationId xmlns:a16="http://schemas.microsoft.com/office/drawing/2014/main" id="{00000000-0008-0000-0100-000031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54" name="Line 4386">
            <a:extLst>
              <a:ext uri="{FF2B5EF4-FFF2-40B4-BE49-F238E27FC236}">
                <a16:creationId xmlns:a16="http://schemas.microsoft.com/office/drawing/2014/main" id="{00000000-0008-0000-0100-000032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7" name="Group 4389">
          <a:extLst>
            <a:ext uri="{FF2B5EF4-FFF2-40B4-BE49-F238E27FC236}">
              <a16:creationId xmlns:a16="http://schemas.microsoft.com/office/drawing/2014/main" id="{00000000-0008-0000-0100-000041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43" name="Line 4390">
            <a:extLst>
              <a:ext uri="{FF2B5EF4-FFF2-40B4-BE49-F238E27FC236}">
                <a16:creationId xmlns:a16="http://schemas.microsoft.com/office/drawing/2014/main" id="{00000000-0008-0000-0100-000027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4" name="Line 4391">
            <a:extLst>
              <a:ext uri="{FF2B5EF4-FFF2-40B4-BE49-F238E27FC236}">
                <a16:creationId xmlns:a16="http://schemas.microsoft.com/office/drawing/2014/main" id="{00000000-0008-0000-0100-000028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5" name="Line 4392">
            <a:extLst>
              <a:ext uri="{FF2B5EF4-FFF2-40B4-BE49-F238E27FC236}">
                <a16:creationId xmlns:a16="http://schemas.microsoft.com/office/drawing/2014/main" id="{00000000-0008-0000-0100-000029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6" name="Line 4393">
            <a:extLst>
              <a:ext uri="{FF2B5EF4-FFF2-40B4-BE49-F238E27FC236}">
                <a16:creationId xmlns:a16="http://schemas.microsoft.com/office/drawing/2014/main" id="{00000000-0008-0000-0100-00002A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7" name="Line 4394">
            <a:extLst>
              <a:ext uri="{FF2B5EF4-FFF2-40B4-BE49-F238E27FC236}">
                <a16:creationId xmlns:a16="http://schemas.microsoft.com/office/drawing/2014/main" id="{00000000-0008-0000-0100-00002B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8" name="Line 4395">
            <a:extLst>
              <a:ext uri="{FF2B5EF4-FFF2-40B4-BE49-F238E27FC236}">
                <a16:creationId xmlns:a16="http://schemas.microsoft.com/office/drawing/2014/main" id="{00000000-0008-0000-0100-00002C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8" name="Group 4397">
          <a:extLst>
            <a:ext uri="{FF2B5EF4-FFF2-40B4-BE49-F238E27FC236}">
              <a16:creationId xmlns:a16="http://schemas.microsoft.com/office/drawing/2014/main" id="{00000000-0008-0000-0100-000042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37" name="Line 4398">
            <a:extLst>
              <a:ext uri="{FF2B5EF4-FFF2-40B4-BE49-F238E27FC236}">
                <a16:creationId xmlns:a16="http://schemas.microsoft.com/office/drawing/2014/main" id="{00000000-0008-0000-0100-000021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8" name="Line 4399">
            <a:extLst>
              <a:ext uri="{FF2B5EF4-FFF2-40B4-BE49-F238E27FC236}">
                <a16:creationId xmlns:a16="http://schemas.microsoft.com/office/drawing/2014/main" id="{00000000-0008-0000-0100-000022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9" name="Line 4400">
            <a:extLst>
              <a:ext uri="{FF2B5EF4-FFF2-40B4-BE49-F238E27FC236}">
                <a16:creationId xmlns:a16="http://schemas.microsoft.com/office/drawing/2014/main" id="{00000000-0008-0000-0100-000023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0" name="Line 4401">
            <a:extLst>
              <a:ext uri="{FF2B5EF4-FFF2-40B4-BE49-F238E27FC236}">
                <a16:creationId xmlns:a16="http://schemas.microsoft.com/office/drawing/2014/main" id="{00000000-0008-0000-0100-000024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1" name="Line 4402">
            <a:extLst>
              <a:ext uri="{FF2B5EF4-FFF2-40B4-BE49-F238E27FC236}">
                <a16:creationId xmlns:a16="http://schemas.microsoft.com/office/drawing/2014/main" id="{00000000-0008-0000-0100-000025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42" name="Line 4403">
            <a:extLst>
              <a:ext uri="{FF2B5EF4-FFF2-40B4-BE49-F238E27FC236}">
                <a16:creationId xmlns:a16="http://schemas.microsoft.com/office/drawing/2014/main" id="{00000000-0008-0000-0100-000026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19" name="Group 4404">
          <a:extLst>
            <a:ext uri="{FF2B5EF4-FFF2-40B4-BE49-F238E27FC236}">
              <a16:creationId xmlns:a16="http://schemas.microsoft.com/office/drawing/2014/main" id="{00000000-0008-0000-0100-000043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31" name="Line 4405">
            <a:extLst>
              <a:ext uri="{FF2B5EF4-FFF2-40B4-BE49-F238E27FC236}">
                <a16:creationId xmlns:a16="http://schemas.microsoft.com/office/drawing/2014/main" id="{00000000-0008-0000-0100-00001B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2" name="Line 4406">
            <a:extLst>
              <a:ext uri="{FF2B5EF4-FFF2-40B4-BE49-F238E27FC236}">
                <a16:creationId xmlns:a16="http://schemas.microsoft.com/office/drawing/2014/main" id="{00000000-0008-0000-0100-00001C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3" name="Line 4407">
            <a:extLst>
              <a:ext uri="{FF2B5EF4-FFF2-40B4-BE49-F238E27FC236}">
                <a16:creationId xmlns:a16="http://schemas.microsoft.com/office/drawing/2014/main" id="{00000000-0008-0000-0100-00001D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4" name="Line 4408">
            <a:extLst>
              <a:ext uri="{FF2B5EF4-FFF2-40B4-BE49-F238E27FC236}">
                <a16:creationId xmlns:a16="http://schemas.microsoft.com/office/drawing/2014/main" id="{00000000-0008-0000-0100-00001E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5" name="Line 4409">
            <a:extLst>
              <a:ext uri="{FF2B5EF4-FFF2-40B4-BE49-F238E27FC236}">
                <a16:creationId xmlns:a16="http://schemas.microsoft.com/office/drawing/2014/main" id="{00000000-0008-0000-0100-00001F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6" name="Line 4410">
            <a:extLst>
              <a:ext uri="{FF2B5EF4-FFF2-40B4-BE49-F238E27FC236}">
                <a16:creationId xmlns:a16="http://schemas.microsoft.com/office/drawing/2014/main" id="{00000000-0008-0000-0100-000020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0" name="Group 4411">
          <a:extLst>
            <a:ext uri="{FF2B5EF4-FFF2-40B4-BE49-F238E27FC236}">
              <a16:creationId xmlns:a16="http://schemas.microsoft.com/office/drawing/2014/main" id="{00000000-0008-0000-0100-000044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25" name="Line 4412">
            <a:extLst>
              <a:ext uri="{FF2B5EF4-FFF2-40B4-BE49-F238E27FC236}">
                <a16:creationId xmlns:a16="http://schemas.microsoft.com/office/drawing/2014/main" id="{00000000-0008-0000-0100-000015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6" name="Line 4413">
            <a:extLst>
              <a:ext uri="{FF2B5EF4-FFF2-40B4-BE49-F238E27FC236}">
                <a16:creationId xmlns:a16="http://schemas.microsoft.com/office/drawing/2014/main" id="{00000000-0008-0000-0100-000016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7" name="Line 4414">
            <a:extLst>
              <a:ext uri="{FF2B5EF4-FFF2-40B4-BE49-F238E27FC236}">
                <a16:creationId xmlns:a16="http://schemas.microsoft.com/office/drawing/2014/main" id="{00000000-0008-0000-0100-000017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8" name="Line 4415">
            <a:extLst>
              <a:ext uri="{FF2B5EF4-FFF2-40B4-BE49-F238E27FC236}">
                <a16:creationId xmlns:a16="http://schemas.microsoft.com/office/drawing/2014/main" id="{00000000-0008-0000-0100-000018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9" name="Line 4416">
            <a:extLst>
              <a:ext uri="{FF2B5EF4-FFF2-40B4-BE49-F238E27FC236}">
                <a16:creationId xmlns:a16="http://schemas.microsoft.com/office/drawing/2014/main" id="{00000000-0008-0000-0100-000019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30" name="Line 4417">
            <a:extLst>
              <a:ext uri="{FF2B5EF4-FFF2-40B4-BE49-F238E27FC236}">
                <a16:creationId xmlns:a16="http://schemas.microsoft.com/office/drawing/2014/main" id="{00000000-0008-0000-0100-00001A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1" name="Group 4420">
          <a:extLst>
            <a:ext uri="{FF2B5EF4-FFF2-40B4-BE49-F238E27FC236}">
              <a16:creationId xmlns:a16="http://schemas.microsoft.com/office/drawing/2014/main" id="{00000000-0008-0000-0100-000045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19" name="Line 4421">
            <a:extLst>
              <a:ext uri="{FF2B5EF4-FFF2-40B4-BE49-F238E27FC236}">
                <a16:creationId xmlns:a16="http://schemas.microsoft.com/office/drawing/2014/main" id="{00000000-0008-0000-0100-00000F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0" name="Line 4422">
            <a:extLst>
              <a:ext uri="{FF2B5EF4-FFF2-40B4-BE49-F238E27FC236}">
                <a16:creationId xmlns:a16="http://schemas.microsoft.com/office/drawing/2014/main" id="{00000000-0008-0000-0100-000010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1" name="Line 4423">
            <a:extLst>
              <a:ext uri="{FF2B5EF4-FFF2-40B4-BE49-F238E27FC236}">
                <a16:creationId xmlns:a16="http://schemas.microsoft.com/office/drawing/2014/main" id="{00000000-0008-0000-0100-000011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2" name="Line 4424">
            <a:extLst>
              <a:ext uri="{FF2B5EF4-FFF2-40B4-BE49-F238E27FC236}">
                <a16:creationId xmlns:a16="http://schemas.microsoft.com/office/drawing/2014/main" id="{00000000-0008-0000-0100-000012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3" name="Line 4425">
            <a:extLst>
              <a:ext uri="{FF2B5EF4-FFF2-40B4-BE49-F238E27FC236}">
                <a16:creationId xmlns:a16="http://schemas.microsoft.com/office/drawing/2014/main" id="{00000000-0008-0000-0100-000013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24" name="Line 4426">
            <a:extLst>
              <a:ext uri="{FF2B5EF4-FFF2-40B4-BE49-F238E27FC236}">
                <a16:creationId xmlns:a16="http://schemas.microsoft.com/office/drawing/2014/main" id="{00000000-0008-0000-0100-000014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2" name="Group 4428">
          <a:extLst>
            <a:ext uri="{FF2B5EF4-FFF2-40B4-BE49-F238E27FC236}">
              <a16:creationId xmlns:a16="http://schemas.microsoft.com/office/drawing/2014/main" id="{00000000-0008-0000-0100-000046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13" name="Line 4429">
            <a:extLst>
              <a:ext uri="{FF2B5EF4-FFF2-40B4-BE49-F238E27FC236}">
                <a16:creationId xmlns:a16="http://schemas.microsoft.com/office/drawing/2014/main" id="{00000000-0008-0000-0100-000009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4" name="Line 4430">
            <a:extLst>
              <a:ext uri="{FF2B5EF4-FFF2-40B4-BE49-F238E27FC236}">
                <a16:creationId xmlns:a16="http://schemas.microsoft.com/office/drawing/2014/main" id="{00000000-0008-0000-0100-00000A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5" name="Line 4431">
            <a:extLst>
              <a:ext uri="{FF2B5EF4-FFF2-40B4-BE49-F238E27FC236}">
                <a16:creationId xmlns:a16="http://schemas.microsoft.com/office/drawing/2014/main" id="{00000000-0008-0000-0100-00000B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6" name="Line 4432">
            <a:extLst>
              <a:ext uri="{FF2B5EF4-FFF2-40B4-BE49-F238E27FC236}">
                <a16:creationId xmlns:a16="http://schemas.microsoft.com/office/drawing/2014/main" id="{00000000-0008-0000-0100-00000C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7" name="Line 4433">
            <a:extLst>
              <a:ext uri="{FF2B5EF4-FFF2-40B4-BE49-F238E27FC236}">
                <a16:creationId xmlns:a16="http://schemas.microsoft.com/office/drawing/2014/main" id="{00000000-0008-0000-0100-00000D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8" name="Line 4434">
            <a:extLst>
              <a:ext uri="{FF2B5EF4-FFF2-40B4-BE49-F238E27FC236}">
                <a16:creationId xmlns:a16="http://schemas.microsoft.com/office/drawing/2014/main" id="{00000000-0008-0000-0100-00000E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3" name="Group 4435">
          <a:extLst>
            <a:ext uri="{FF2B5EF4-FFF2-40B4-BE49-F238E27FC236}">
              <a16:creationId xmlns:a16="http://schemas.microsoft.com/office/drawing/2014/main" id="{00000000-0008-0000-0100-000047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91907" name="Line 4436">
            <a:extLst>
              <a:ext uri="{FF2B5EF4-FFF2-40B4-BE49-F238E27FC236}">
                <a16:creationId xmlns:a16="http://schemas.microsoft.com/office/drawing/2014/main" id="{00000000-0008-0000-0100-0000039C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08" name="Line 4437">
            <a:extLst>
              <a:ext uri="{FF2B5EF4-FFF2-40B4-BE49-F238E27FC236}">
                <a16:creationId xmlns:a16="http://schemas.microsoft.com/office/drawing/2014/main" id="{00000000-0008-0000-0100-0000049C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09" name="Line 4438">
            <a:extLst>
              <a:ext uri="{FF2B5EF4-FFF2-40B4-BE49-F238E27FC236}">
                <a16:creationId xmlns:a16="http://schemas.microsoft.com/office/drawing/2014/main" id="{00000000-0008-0000-0100-0000059C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0" name="Line 4439">
            <a:extLst>
              <a:ext uri="{FF2B5EF4-FFF2-40B4-BE49-F238E27FC236}">
                <a16:creationId xmlns:a16="http://schemas.microsoft.com/office/drawing/2014/main" id="{00000000-0008-0000-0100-000006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1" name="Line 4440">
            <a:extLst>
              <a:ext uri="{FF2B5EF4-FFF2-40B4-BE49-F238E27FC236}">
                <a16:creationId xmlns:a16="http://schemas.microsoft.com/office/drawing/2014/main" id="{00000000-0008-0000-0100-000007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12" name="Line 4441">
            <a:extLst>
              <a:ext uri="{FF2B5EF4-FFF2-40B4-BE49-F238E27FC236}">
                <a16:creationId xmlns:a16="http://schemas.microsoft.com/office/drawing/2014/main" id="{00000000-0008-0000-0100-000008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4" name="Group 4442">
          <a:extLst>
            <a:ext uri="{FF2B5EF4-FFF2-40B4-BE49-F238E27FC236}">
              <a16:creationId xmlns:a16="http://schemas.microsoft.com/office/drawing/2014/main" id="{00000000-0008-0000-0100-000048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87805" name="Line 4443">
            <a:extLst>
              <a:ext uri="{FF2B5EF4-FFF2-40B4-BE49-F238E27FC236}">
                <a16:creationId xmlns:a16="http://schemas.microsoft.com/office/drawing/2014/main" id="{00000000-0008-0000-0100-0000FD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6" name="Line 4444">
            <a:extLst>
              <a:ext uri="{FF2B5EF4-FFF2-40B4-BE49-F238E27FC236}">
                <a16:creationId xmlns:a16="http://schemas.microsoft.com/office/drawing/2014/main" id="{00000000-0008-0000-0100-0000FE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7" name="Line 4445">
            <a:extLst>
              <a:ext uri="{FF2B5EF4-FFF2-40B4-BE49-F238E27FC236}">
                <a16:creationId xmlns:a16="http://schemas.microsoft.com/office/drawing/2014/main" id="{00000000-0008-0000-0100-0000FF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04" name="Line 4446">
            <a:extLst>
              <a:ext uri="{FF2B5EF4-FFF2-40B4-BE49-F238E27FC236}">
                <a16:creationId xmlns:a16="http://schemas.microsoft.com/office/drawing/2014/main" id="{00000000-0008-0000-0100-0000009C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05" name="Line 4447">
            <a:extLst>
              <a:ext uri="{FF2B5EF4-FFF2-40B4-BE49-F238E27FC236}">
                <a16:creationId xmlns:a16="http://schemas.microsoft.com/office/drawing/2014/main" id="{00000000-0008-0000-0100-0000019C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1906" name="Line 4448">
            <a:extLst>
              <a:ext uri="{FF2B5EF4-FFF2-40B4-BE49-F238E27FC236}">
                <a16:creationId xmlns:a16="http://schemas.microsoft.com/office/drawing/2014/main" id="{00000000-0008-0000-0100-0000029C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5" name="Group 4451">
          <a:extLst>
            <a:ext uri="{FF2B5EF4-FFF2-40B4-BE49-F238E27FC236}">
              <a16:creationId xmlns:a16="http://schemas.microsoft.com/office/drawing/2014/main" id="{00000000-0008-0000-0100-000049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87799" name="Line 4452">
            <a:extLst>
              <a:ext uri="{FF2B5EF4-FFF2-40B4-BE49-F238E27FC236}">
                <a16:creationId xmlns:a16="http://schemas.microsoft.com/office/drawing/2014/main" id="{00000000-0008-0000-0100-0000F7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0" name="Line 4453">
            <a:extLst>
              <a:ext uri="{FF2B5EF4-FFF2-40B4-BE49-F238E27FC236}">
                <a16:creationId xmlns:a16="http://schemas.microsoft.com/office/drawing/2014/main" id="{00000000-0008-0000-0100-0000F8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1" name="Line 4454">
            <a:extLst>
              <a:ext uri="{FF2B5EF4-FFF2-40B4-BE49-F238E27FC236}">
                <a16:creationId xmlns:a16="http://schemas.microsoft.com/office/drawing/2014/main" id="{00000000-0008-0000-0100-0000F9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2" name="Line 4455">
            <a:extLst>
              <a:ext uri="{FF2B5EF4-FFF2-40B4-BE49-F238E27FC236}">
                <a16:creationId xmlns:a16="http://schemas.microsoft.com/office/drawing/2014/main" id="{00000000-0008-0000-0100-0000FA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3" name="Line 4456">
            <a:extLst>
              <a:ext uri="{FF2B5EF4-FFF2-40B4-BE49-F238E27FC236}">
                <a16:creationId xmlns:a16="http://schemas.microsoft.com/office/drawing/2014/main" id="{00000000-0008-0000-0100-0000FB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804" name="Line 4457">
            <a:extLst>
              <a:ext uri="{FF2B5EF4-FFF2-40B4-BE49-F238E27FC236}">
                <a16:creationId xmlns:a16="http://schemas.microsoft.com/office/drawing/2014/main" id="{00000000-0008-0000-0100-0000FC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7626" name="Group 4459">
          <a:extLst>
            <a:ext uri="{FF2B5EF4-FFF2-40B4-BE49-F238E27FC236}">
              <a16:creationId xmlns:a16="http://schemas.microsoft.com/office/drawing/2014/main" id="{00000000-0008-0000-0100-00004A8B0D00}"/>
            </a:ext>
          </a:extLst>
        </xdr:cNvPr>
        <xdr:cNvGrpSpPr>
          <a:grpSpLocks/>
        </xdr:cNvGrpSpPr>
      </xdr:nvGrpSpPr>
      <xdr:grpSpPr bwMode="auto">
        <a:xfrm>
          <a:off x="1729409" y="7301948"/>
          <a:ext cx="0" cy="0"/>
          <a:chOff x="567" y="754"/>
          <a:chExt cx="101" cy="5"/>
        </a:xfrm>
      </xdr:grpSpPr>
      <xdr:sp macro="" textlink="">
        <xdr:nvSpPr>
          <xdr:cNvPr id="887793" name="Line 4460">
            <a:extLst>
              <a:ext uri="{FF2B5EF4-FFF2-40B4-BE49-F238E27FC236}">
                <a16:creationId xmlns:a16="http://schemas.microsoft.com/office/drawing/2014/main" id="{00000000-0008-0000-0100-0000F1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4" name="Line 4461">
            <a:extLst>
              <a:ext uri="{FF2B5EF4-FFF2-40B4-BE49-F238E27FC236}">
                <a16:creationId xmlns:a16="http://schemas.microsoft.com/office/drawing/2014/main" id="{00000000-0008-0000-0100-0000F2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5" name="Line 4462">
            <a:extLst>
              <a:ext uri="{FF2B5EF4-FFF2-40B4-BE49-F238E27FC236}">
                <a16:creationId xmlns:a16="http://schemas.microsoft.com/office/drawing/2014/main" id="{00000000-0008-0000-0100-0000F3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6" name="Line 4463">
            <a:extLst>
              <a:ext uri="{FF2B5EF4-FFF2-40B4-BE49-F238E27FC236}">
                <a16:creationId xmlns:a16="http://schemas.microsoft.com/office/drawing/2014/main" id="{00000000-0008-0000-0100-0000F4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7" name="Line 4464">
            <a:extLst>
              <a:ext uri="{FF2B5EF4-FFF2-40B4-BE49-F238E27FC236}">
                <a16:creationId xmlns:a16="http://schemas.microsoft.com/office/drawing/2014/main" id="{00000000-0008-0000-0100-0000F5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8" name="Line 4465">
            <a:extLst>
              <a:ext uri="{FF2B5EF4-FFF2-40B4-BE49-F238E27FC236}">
                <a16:creationId xmlns:a16="http://schemas.microsoft.com/office/drawing/2014/main" id="{00000000-0008-0000-0100-0000F6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542925</xdr:colOff>
      <xdr:row>43</xdr:row>
      <xdr:rowOff>9525</xdr:rowOff>
    </xdr:from>
    <xdr:to>
      <xdr:col>13</xdr:col>
      <xdr:colOff>19050</xdr:colOff>
      <xdr:row>48</xdr:row>
      <xdr:rowOff>9525</xdr:rowOff>
    </xdr:to>
    <xdr:sp macro="" textlink="">
      <xdr:nvSpPr>
        <xdr:cNvPr id="2141" name="Oval 4487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>
          <a:spLocks noChangeArrowheads="1"/>
        </xdr:cNvSpPr>
      </xdr:nvSpPr>
      <xdr:spPr bwMode="auto">
        <a:xfrm>
          <a:off x="3419475" y="5095875"/>
          <a:ext cx="57150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23</xdr:col>
      <xdr:colOff>104775</xdr:colOff>
      <xdr:row>32</xdr:row>
      <xdr:rowOff>0</xdr:rowOff>
    </xdr:from>
    <xdr:to>
      <xdr:col>30</xdr:col>
      <xdr:colOff>38100</xdr:colOff>
      <xdr:row>32</xdr:row>
      <xdr:rowOff>0</xdr:rowOff>
    </xdr:to>
    <xdr:grpSp>
      <xdr:nvGrpSpPr>
        <xdr:cNvPr id="887628" name="Group 142">
          <a:extLst>
            <a:ext uri="{FF2B5EF4-FFF2-40B4-BE49-F238E27FC236}">
              <a16:creationId xmlns:a16="http://schemas.microsoft.com/office/drawing/2014/main" id="{00000000-0008-0000-0100-00004C8B0D00}"/>
            </a:ext>
          </a:extLst>
        </xdr:cNvPr>
        <xdr:cNvGrpSpPr>
          <a:grpSpLocks/>
        </xdr:cNvGrpSpPr>
      </xdr:nvGrpSpPr>
      <xdr:grpSpPr bwMode="auto">
        <a:xfrm>
          <a:off x="5465279" y="3816626"/>
          <a:ext cx="1258543" cy="0"/>
          <a:chOff x="553" y="314"/>
          <a:chExt cx="115" cy="9"/>
        </a:xfrm>
      </xdr:grpSpPr>
      <xdr:sp macro="" textlink="">
        <xdr:nvSpPr>
          <xdr:cNvPr id="887784" name="Line 143">
            <a:extLst>
              <a:ext uri="{FF2B5EF4-FFF2-40B4-BE49-F238E27FC236}">
                <a16:creationId xmlns:a16="http://schemas.microsoft.com/office/drawing/2014/main" id="{00000000-0008-0000-0100-0000E8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5" name="Line 144">
            <a:extLst>
              <a:ext uri="{FF2B5EF4-FFF2-40B4-BE49-F238E27FC236}">
                <a16:creationId xmlns:a16="http://schemas.microsoft.com/office/drawing/2014/main" id="{00000000-0008-0000-0100-0000E9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6" name="Line 145">
            <a:extLst>
              <a:ext uri="{FF2B5EF4-FFF2-40B4-BE49-F238E27FC236}">
                <a16:creationId xmlns:a16="http://schemas.microsoft.com/office/drawing/2014/main" id="{00000000-0008-0000-0100-0000EA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7" name="Line 146">
            <a:extLst>
              <a:ext uri="{FF2B5EF4-FFF2-40B4-BE49-F238E27FC236}">
                <a16:creationId xmlns:a16="http://schemas.microsoft.com/office/drawing/2014/main" id="{00000000-0008-0000-0100-0000EB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8" name="Line 147">
            <a:extLst>
              <a:ext uri="{FF2B5EF4-FFF2-40B4-BE49-F238E27FC236}">
                <a16:creationId xmlns:a16="http://schemas.microsoft.com/office/drawing/2014/main" id="{00000000-0008-0000-0100-0000EC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9" name="Line 148">
            <a:extLst>
              <a:ext uri="{FF2B5EF4-FFF2-40B4-BE49-F238E27FC236}">
                <a16:creationId xmlns:a16="http://schemas.microsoft.com/office/drawing/2014/main" id="{00000000-0008-0000-0100-0000ED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0" name="Line 149">
            <a:extLst>
              <a:ext uri="{FF2B5EF4-FFF2-40B4-BE49-F238E27FC236}">
                <a16:creationId xmlns:a16="http://schemas.microsoft.com/office/drawing/2014/main" id="{00000000-0008-0000-0100-0000EE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1" name="Line 150">
            <a:extLst>
              <a:ext uri="{FF2B5EF4-FFF2-40B4-BE49-F238E27FC236}">
                <a16:creationId xmlns:a16="http://schemas.microsoft.com/office/drawing/2014/main" id="{00000000-0008-0000-0100-0000EF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92" name="Line 151">
            <a:extLst>
              <a:ext uri="{FF2B5EF4-FFF2-40B4-BE49-F238E27FC236}">
                <a16:creationId xmlns:a16="http://schemas.microsoft.com/office/drawing/2014/main" id="{00000000-0008-0000-0100-0000F0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104775</xdr:colOff>
      <xdr:row>32</xdr:row>
      <xdr:rowOff>0</xdr:rowOff>
    </xdr:from>
    <xdr:to>
      <xdr:col>30</xdr:col>
      <xdr:colOff>38100</xdr:colOff>
      <xdr:row>32</xdr:row>
      <xdr:rowOff>0</xdr:rowOff>
    </xdr:to>
    <xdr:grpSp>
      <xdr:nvGrpSpPr>
        <xdr:cNvPr id="887629" name="Group 142">
          <a:extLst>
            <a:ext uri="{FF2B5EF4-FFF2-40B4-BE49-F238E27FC236}">
              <a16:creationId xmlns:a16="http://schemas.microsoft.com/office/drawing/2014/main" id="{00000000-0008-0000-0100-00004D8B0D00}"/>
            </a:ext>
          </a:extLst>
        </xdr:cNvPr>
        <xdr:cNvGrpSpPr>
          <a:grpSpLocks/>
        </xdr:cNvGrpSpPr>
      </xdr:nvGrpSpPr>
      <xdr:grpSpPr bwMode="auto">
        <a:xfrm>
          <a:off x="5465279" y="3816626"/>
          <a:ext cx="1258543" cy="0"/>
          <a:chOff x="553" y="314"/>
          <a:chExt cx="115" cy="9"/>
        </a:xfrm>
      </xdr:grpSpPr>
      <xdr:sp macro="" textlink="">
        <xdr:nvSpPr>
          <xdr:cNvPr id="887775" name="Line 143">
            <a:extLst>
              <a:ext uri="{FF2B5EF4-FFF2-40B4-BE49-F238E27FC236}">
                <a16:creationId xmlns:a16="http://schemas.microsoft.com/office/drawing/2014/main" id="{00000000-0008-0000-0100-0000DF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6" name="Line 144">
            <a:extLst>
              <a:ext uri="{FF2B5EF4-FFF2-40B4-BE49-F238E27FC236}">
                <a16:creationId xmlns:a16="http://schemas.microsoft.com/office/drawing/2014/main" id="{00000000-0008-0000-0100-0000E0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7" name="Line 145">
            <a:extLst>
              <a:ext uri="{FF2B5EF4-FFF2-40B4-BE49-F238E27FC236}">
                <a16:creationId xmlns:a16="http://schemas.microsoft.com/office/drawing/2014/main" id="{00000000-0008-0000-0100-0000E1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8" name="Line 146">
            <a:extLst>
              <a:ext uri="{FF2B5EF4-FFF2-40B4-BE49-F238E27FC236}">
                <a16:creationId xmlns:a16="http://schemas.microsoft.com/office/drawing/2014/main" id="{00000000-0008-0000-0100-0000E2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9" name="Line 147">
            <a:extLst>
              <a:ext uri="{FF2B5EF4-FFF2-40B4-BE49-F238E27FC236}">
                <a16:creationId xmlns:a16="http://schemas.microsoft.com/office/drawing/2014/main" id="{00000000-0008-0000-0100-0000E3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0" name="Line 148">
            <a:extLst>
              <a:ext uri="{FF2B5EF4-FFF2-40B4-BE49-F238E27FC236}">
                <a16:creationId xmlns:a16="http://schemas.microsoft.com/office/drawing/2014/main" id="{00000000-0008-0000-0100-0000E4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1" name="Line 149">
            <a:extLst>
              <a:ext uri="{FF2B5EF4-FFF2-40B4-BE49-F238E27FC236}">
                <a16:creationId xmlns:a16="http://schemas.microsoft.com/office/drawing/2014/main" id="{00000000-0008-0000-0100-0000E5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2" name="Line 150">
            <a:extLst>
              <a:ext uri="{FF2B5EF4-FFF2-40B4-BE49-F238E27FC236}">
                <a16:creationId xmlns:a16="http://schemas.microsoft.com/office/drawing/2014/main" id="{00000000-0008-0000-0100-0000E6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83" name="Line 151">
            <a:extLst>
              <a:ext uri="{FF2B5EF4-FFF2-40B4-BE49-F238E27FC236}">
                <a16:creationId xmlns:a16="http://schemas.microsoft.com/office/drawing/2014/main" id="{00000000-0008-0000-0100-0000E7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29</xdr:row>
      <xdr:rowOff>85725</xdr:rowOff>
    </xdr:from>
    <xdr:to>
      <xdr:col>29</xdr:col>
      <xdr:colOff>38100</xdr:colOff>
      <xdr:row>30</xdr:row>
      <xdr:rowOff>0</xdr:rowOff>
    </xdr:to>
    <xdr:grpSp>
      <xdr:nvGrpSpPr>
        <xdr:cNvPr id="887630" name="Group 142">
          <a:extLst>
            <a:ext uri="{FF2B5EF4-FFF2-40B4-BE49-F238E27FC236}">
              <a16:creationId xmlns:a16="http://schemas.microsoft.com/office/drawing/2014/main" id="{00000000-0008-0000-0100-00004E8B0D00}"/>
            </a:ext>
          </a:extLst>
        </xdr:cNvPr>
        <xdr:cNvGrpSpPr>
          <a:grpSpLocks/>
        </xdr:cNvGrpSpPr>
      </xdr:nvGrpSpPr>
      <xdr:grpSpPr bwMode="auto">
        <a:xfrm>
          <a:off x="5074340" y="3518038"/>
          <a:ext cx="1457325" cy="66675"/>
          <a:chOff x="553" y="314"/>
          <a:chExt cx="115" cy="9"/>
        </a:xfrm>
      </xdr:grpSpPr>
      <xdr:sp macro="" textlink="">
        <xdr:nvSpPr>
          <xdr:cNvPr id="887766" name="Line 143">
            <a:extLst>
              <a:ext uri="{FF2B5EF4-FFF2-40B4-BE49-F238E27FC236}">
                <a16:creationId xmlns:a16="http://schemas.microsoft.com/office/drawing/2014/main" id="{00000000-0008-0000-0100-0000D6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7" name="Line 144">
            <a:extLst>
              <a:ext uri="{FF2B5EF4-FFF2-40B4-BE49-F238E27FC236}">
                <a16:creationId xmlns:a16="http://schemas.microsoft.com/office/drawing/2014/main" id="{00000000-0008-0000-0100-0000D7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8" name="Line 145">
            <a:extLst>
              <a:ext uri="{FF2B5EF4-FFF2-40B4-BE49-F238E27FC236}">
                <a16:creationId xmlns:a16="http://schemas.microsoft.com/office/drawing/2014/main" id="{00000000-0008-0000-0100-0000D8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9" name="Line 146">
            <a:extLst>
              <a:ext uri="{FF2B5EF4-FFF2-40B4-BE49-F238E27FC236}">
                <a16:creationId xmlns:a16="http://schemas.microsoft.com/office/drawing/2014/main" id="{00000000-0008-0000-0100-0000D9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0" name="Line 147">
            <a:extLst>
              <a:ext uri="{FF2B5EF4-FFF2-40B4-BE49-F238E27FC236}">
                <a16:creationId xmlns:a16="http://schemas.microsoft.com/office/drawing/2014/main" id="{00000000-0008-0000-0100-0000DA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1" name="Line 148">
            <a:extLst>
              <a:ext uri="{FF2B5EF4-FFF2-40B4-BE49-F238E27FC236}">
                <a16:creationId xmlns:a16="http://schemas.microsoft.com/office/drawing/2014/main" id="{00000000-0008-0000-0100-0000DB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2" name="Line 149">
            <a:extLst>
              <a:ext uri="{FF2B5EF4-FFF2-40B4-BE49-F238E27FC236}">
                <a16:creationId xmlns:a16="http://schemas.microsoft.com/office/drawing/2014/main" id="{00000000-0008-0000-0100-0000DC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3" name="Line 150">
            <a:extLst>
              <a:ext uri="{FF2B5EF4-FFF2-40B4-BE49-F238E27FC236}">
                <a16:creationId xmlns:a16="http://schemas.microsoft.com/office/drawing/2014/main" id="{00000000-0008-0000-0100-0000DD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74" name="Line 151">
            <a:extLst>
              <a:ext uri="{FF2B5EF4-FFF2-40B4-BE49-F238E27FC236}">
                <a16:creationId xmlns:a16="http://schemas.microsoft.com/office/drawing/2014/main" id="{00000000-0008-0000-0100-0000DE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31</xdr:row>
      <xdr:rowOff>9525</xdr:rowOff>
    </xdr:from>
    <xdr:to>
      <xdr:col>29</xdr:col>
      <xdr:colOff>38100</xdr:colOff>
      <xdr:row>32</xdr:row>
      <xdr:rowOff>0</xdr:rowOff>
    </xdr:to>
    <xdr:grpSp>
      <xdr:nvGrpSpPr>
        <xdr:cNvPr id="887631" name="Group 142">
          <a:extLst>
            <a:ext uri="{FF2B5EF4-FFF2-40B4-BE49-F238E27FC236}">
              <a16:creationId xmlns:a16="http://schemas.microsoft.com/office/drawing/2014/main" id="{00000000-0008-0000-0100-00004F8B0D00}"/>
            </a:ext>
          </a:extLst>
        </xdr:cNvPr>
        <xdr:cNvGrpSpPr>
          <a:grpSpLocks/>
        </xdr:cNvGrpSpPr>
      </xdr:nvGrpSpPr>
      <xdr:grpSpPr bwMode="auto">
        <a:xfrm>
          <a:off x="5074340" y="3746638"/>
          <a:ext cx="1457325" cy="69988"/>
          <a:chOff x="553" y="314"/>
          <a:chExt cx="115" cy="9"/>
        </a:xfrm>
      </xdr:grpSpPr>
      <xdr:sp macro="" textlink="">
        <xdr:nvSpPr>
          <xdr:cNvPr id="887757" name="Line 143">
            <a:extLst>
              <a:ext uri="{FF2B5EF4-FFF2-40B4-BE49-F238E27FC236}">
                <a16:creationId xmlns:a16="http://schemas.microsoft.com/office/drawing/2014/main" id="{00000000-0008-0000-0100-0000CD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8" name="Line 144">
            <a:extLst>
              <a:ext uri="{FF2B5EF4-FFF2-40B4-BE49-F238E27FC236}">
                <a16:creationId xmlns:a16="http://schemas.microsoft.com/office/drawing/2014/main" id="{00000000-0008-0000-0100-0000CE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9" name="Line 145">
            <a:extLst>
              <a:ext uri="{FF2B5EF4-FFF2-40B4-BE49-F238E27FC236}">
                <a16:creationId xmlns:a16="http://schemas.microsoft.com/office/drawing/2014/main" id="{00000000-0008-0000-0100-0000CF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0" name="Line 146">
            <a:extLst>
              <a:ext uri="{FF2B5EF4-FFF2-40B4-BE49-F238E27FC236}">
                <a16:creationId xmlns:a16="http://schemas.microsoft.com/office/drawing/2014/main" id="{00000000-0008-0000-0100-0000D0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1" name="Line 147">
            <a:extLst>
              <a:ext uri="{FF2B5EF4-FFF2-40B4-BE49-F238E27FC236}">
                <a16:creationId xmlns:a16="http://schemas.microsoft.com/office/drawing/2014/main" id="{00000000-0008-0000-0100-0000D1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2" name="Line 148">
            <a:extLst>
              <a:ext uri="{FF2B5EF4-FFF2-40B4-BE49-F238E27FC236}">
                <a16:creationId xmlns:a16="http://schemas.microsoft.com/office/drawing/2014/main" id="{00000000-0008-0000-0100-0000D2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3" name="Line 149">
            <a:extLst>
              <a:ext uri="{FF2B5EF4-FFF2-40B4-BE49-F238E27FC236}">
                <a16:creationId xmlns:a16="http://schemas.microsoft.com/office/drawing/2014/main" id="{00000000-0008-0000-0100-0000D3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4" name="Line 150">
            <a:extLst>
              <a:ext uri="{FF2B5EF4-FFF2-40B4-BE49-F238E27FC236}">
                <a16:creationId xmlns:a16="http://schemas.microsoft.com/office/drawing/2014/main" id="{00000000-0008-0000-0100-0000D4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65" name="Line 151">
            <a:extLst>
              <a:ext uri="{FF2B5EF4-FFF2-40B4-BE49-F238E27FC236}">
                <a16:creationId xmlns:a16="http://schemas.microsoft.com/office/drawing/2014/main" id="{00000000-0008-0000-0100-0000D5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33</xdr:row>
      <xdr:rowOff>85725</xdr:rowOff>
    </xdr:from>
    <xdr:to>
      <xdr:col>29</xdr:col>
      <xdr:colOff>38100</xdr:colOff>
      <xdr:row>34</xdr:row>
      <xdr:rowOff>0</xdr:rowOff>
    </xdr:to>
    <xdr:grpSp>
      <xdr:nvGrpSpPr>
        <xdr:cNvPr id="887632" name="Group 142">
          <a:extLst>
            <a:ext uri="{FF2B5EF4-FFF2-40B4-BE49-F238E27FC236}">
              <a16:creationId xmlns:a16="http://schemas.microsoft.com/office/drawing/2014/main" id="{00000000-0008-0000-0100-0000508B0D00}"/>
            </a:ext>
          </a:extLst>
        </xdr:cNvPr>
        <xdr:cNvGrpSpPr>
          <a:grpSpLocks/>
        </xdr:cNvGrpSpPr>
      </xdr:nvGrpSpPr>
      <xdr:grpSpPr bwMode="auto">
        <a:xfrm>
          <a:off x="5074340" y="3981864"/>
          <a:ext cx="1457325" cy="66675"/>
          <a:chOff x="553" y="314"/>
          <a:chExt cx="115" cy="9"/>
        </a:xfrm>
      </xdr:grpSpPr>
      <xdr:sp macro="" textlink="">
        <xdr:nvSpPr>
          <xdr:cNvPr id="887748" name="Line 143">
            <a:extLst>
              <a:ext uri="{FF2B5EF4-FFF2-40B4-BE49-F238E27FC236}">
                <a16:creationId xmlns:a16="http://schemas.microsoft.com/office/drawing/2014/main" id="{00000000-0008-0000-0100-0000C4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9" name="Line 144">
            <a:extLst>
              <a:ext uri="{FF2B5EF4-FFF2-40B4-BE49-F238E27FC236}">
                <a16:creationId xmlns:a16="http://schemas.microsoft.com/office/drawing/2014/main" id="{00000000-0008-0000-0100-0000C5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0" name="Line 145">
            <a:extLst>
              <a:ext uri="{FF2B5EF4-FFF2-40B4-BE49-F238E27FC236}">
                <a16:creationId xmlns:a16="http://schemas.microsoft.com/office/drawing/2014/main" id="{00000000-0008-0000-0100-0000C6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1" name="Line 146">
            <a:extLst>
              <a:ext uri="{FF2B5EF4-FFF2-40B4-BE49-F238E27FC236}">
                <a16:creationId xmlns:a16="http://schemas.microsoft.com/office/drawing/2014/main" id="{00000000-0008-0000-0100-0000C7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2" name="Line 147">
            <a:extLst>
              <a:ext uri="{FF2B5EF4-FFF2-40B4-BE49-F238E27FC236}">
                <a16:creationId xmlns:a16="http://schemas.microsoft.com/office/drawing/2014/main" id="{00000000-0008-0000-0100-0000C8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3" name="Line 148">
            <a:extLst>
              <a:ext uri="{FF2B5EF4-FFF2-40B4-BE49-F238E27FC236}">
                <a16:creationId xmlns:a16="http://schemas.microsoft.com/office/drawing/2014/main" id="{00000000-0008-0000-0100-0000C9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4" name="Line 149">
            <a:extLst>
              <a:ext uri="{FF2B5EF4-FFF2-40B4-BE49-F238E27FC236}">
                <a16:creationId xmlns:a16="http://schemas.microsoft.com/office/drawing/2014/main" id="{00000000-0008-0000-0100-0000CA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5" name="Line 150">
            <a:extLst>
              <a:ext uri="{FF2B5EF4-FFF2-40B4-BE49-F238E27FC236}">
                <a16:creationId xmlns:a16="http://schemas.microsoft.com/office/drawing/2014/main" id="{00000000-0008-0000-0100-0000CB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56" name="Line 151">
            <a:extLst>
              <a:ext uri="{FF2B5EF4-FFF2-40B4-BE49-F238E27FC236}">
                <a16:creationId xmlns:a16="http://schemas.microsoft.com/office/drawing/2014/main" id="{00000000-0008-0000-0100-0000CC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35</xdr:row>
      <xdr:rowOff>0</xdr:rowOff>
    </xdr:from>
    <xdr:to>
      <xdr:col>29</xdr:col>
      <xdr:colOff>38100</xdr:colOff>
      <xdr:row>35</xdr:row>
      <xdr:rowOff>66675</xdr:rowOff>
    </xdr:to>
    <xdr:grpSp>
      <xdr:nvGrpSpPr>
        <xdr:cNvPr id="887633" name="Group 142">
          <a:extLst>
            <a:ext uri="{FF2B5EF4-FFF2-40B4-BE49-F238E27FC236}">
              <a16:creationId xmlns:a16="http://schemas.microsoft.com/office/drawing/2014/main" id="{00000000-0008-0000-0100-0000518B0D00}"/>
            </a:ext>
          </a:extLst>
        </xdr:cNvPr>
        <xdr:cNvGrpSpPr>
          <a:grpSpLocks/>
        </xdr:cNvGrpSpPr>
      </xdr:nvGrpSpPr>
      <xdr:grpSpPr bwMode="auto">
        <a:xfrm>
          <a:off x="5074340" y="4200939"/>
          <a:ext cx="1457325" cy="66675"/>
          <a:chOff x="553" y="314"/>
          <a:chExt cx="115" cy="9"/>
        </a:xfrm>
      </xdr:grpSpPr>
      <xdr:sp macro="" textlink="">
        <xdr:nvSpPr>
          <xdr:cNvPr id="887739" name="Line 143">
            <a:extLst>
              <a:ext uri="{FF2B5EF4-FFF2-40B4-BE49-F238E27FC236}">
                <a16:creationId xmlns:a16="http://schemas.microsoft.com/office/drawing/2014/main" id="{00000000-0008-0000-0100-0000BB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0" name="Line 144">
            <a:extLst>
              <a:ext uri="{FF2B5EF4-FFF2-40B4-BE49-F238E27FC236}">
                <a16:creationId xmlns:a16="http://schemas.microsoft.com/office/drawing/2014/main" id="{00000000-0008-0000-0100-0000BC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1" name="Line 145">
            <a:extLst>
              <a:ext uri="{FF2B5EF4-FFF2-40B4-BE49-F238E27FC236}">
                <a16:creationId xmlns:a16="http://schemas.microsoft.com/office/drawing/2014/main" id="{00000000-0008-0000-0100-0000BD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2" name="Line 146">
            <a:extLst>
              <a:ext uri="{FF2B5EF4-FFF2-40B4-BE49-F238E27FC236}">
                <a16:creationId xmlns:a16="http://schemas.microsoft.com/office/drawing/2014/main" id="{00000000-0008-0000-0100-0000BE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3" name="Line 147">
            <a:extLst>
              <a:ext uri="{FF2B5EF4-FFF2-40B4-BE49-F238E27FC236}">
                <a16:creationId xmlns:a16="http://schemas.microsoft.com/office/drawing/2014/main" id="{00000000-0008-0000-0100-0000BF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4" name="Line 148">
            <a:extLst>
              <a:ext uri="{FF2B5EF4-FFF2-40B4-BE49-F238E27FC236}">
                <a16:creationId xmlns:a16="http://schemas.microsoft.com/office/drawing/2014/main" id="{00000000-0008-0000-0100-0000C0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5" name="Line 149">
            <a:extLst>
              <a:ext uri="{FF2B5EF4-FFF2-40B4-BE49-F238E27FC236}">
                <a16:creationId xmlns:a16="http://schemas.microsoft.com/office/drawing/2014/main" id="{00000000-0008-0000-0100-0000C1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6" name="Line 150">
            <a:extLst>
              <a:ext uri="{FF2B5EF4-FFF2-40B4-BE49-F238E27FC236}">
                <a16:creationId xmlns:a16="http://schemas.microsoft.com/office/drawing/2014/main" id="{00000000-0008-0000-0100-0000C2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47" name="Line 151">
            <a:extLst>
              <a:ext uri="{FF2B5EF4-FFF2-40B4-BE49-F238E27FC236}">
                <a16:creationId xmlns:a16="http://schemas.microsoft.com/office/drawing/2014/main" id="{00000000-0008-0000-0100-0000C3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37</xdr:row>
      <xdr:rowOff>85725</xdr:rowOff>
    </xdr:from>
    <xdr:to>
      <xdr:col>29</xdr:col>
      <xdr:colOff>38100</xdr:colOff>
      <xdr:row>38</xdr:row>
      <xdr:rowOff>0</xdr:rowOff>
    </xdr:to>
    <xdr:grpSp>
      <xdr:nvGrpSpPr>
        <xdr:cNvPr id="887634" name="Group 142">
          <a:extLst>
            <a:ext uri="{FF2B5EF4-FFF2-40B4-BE49-F238E27FC236}">
              <a16:creationId xmlns:a16="http://schemas.microsoft.com/office/drawing/2014/main" id="{00000000-0008-0000-0100-0000528B0D00}"/>
            </a:ext>
          </a:extLst>
        </xdr:cNvPr>
        <xdr:cNvGrpSpPr>
          <a:grpSpLocks/>
        </xdr:cNvGrpSpPr>
      </xdr:nvGrpSpPr>
      <xdr:grpSpPr bwMode="auto">
        <a:xfrm>
          <a:off x="5074340" y="4445690"/>
          <a:ext cx="1457325" cy="66675"/>
          <a:chOff x="553" y="314"/>
          <a:chExt cx="115" cy="9"/>
        </a:xfrm>
      </xdr:grpSpPr>
      <xdr:sp macro="" textlink="">
        <xdr:nvSpPr>
          <xdr:cNvPr id="887730" name="Line 143">
            <a:extLst>
              <a:ext uri="{FF2B5EF4-FFF2-40B4-BE49-F238E27FC236}">
                <a16:creationId xmlns:a16="http://schemas.microsoft.com/office/drawing/2014/main" id="{00000000-0008-0000-0100-0000B2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1" name="Line 144">
            <a:extLst>
              <a:ext uri="{FF2B5EF4-FFF2-40B4-BE49-F238E27FC236}">
                <a16:creationId xmlns:a16="http://schemas.microsoft.com/office/drawing/2014/main" id="{00000000-0008-0000-0100-0000B3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2" name="Line 145">
            <a:extLst>
              <a:ext uri="{FF2B5EF4-FFF2-40B4-BE49-F238E27FC236}">
                <a16:creationId xmlns:a16="http://schemas.microsoft.com/office/drawing/2014/main" id="{00000000-0008-0000-0100-0000B4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3" name="Line 146">
            <a:extLst>
              <a:ext uri="{FF2B5EF4-FFF2-40B4-BE49-F238E27FC236}">
                <a16:creationId xmlns:a16="http://schemas.microsoft.com/office/drawing/2014/main" id="{00000000-0008-0000-0100-0000B5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4" name="Line 147">
            <a:extLst>
              <a:ext uri="{FF2B5EF4-FFF2-40B4-BE49-F238E27FC236}">
                <a16:creationId xmlns:a16="http://schemas.microsoft.com/office/drawing/2014/main" id="{00000000-0008-0000-0100-0000B6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5" name="Line 148">
            <a:extLst>
              <a:ext uri="{FF2B5EF4-FFF2-40B4-BE49-F238E27FC236}">
                <a16:creationId xmlns:a16="http://schemas.microsoft.com/office/drawing/2014/main" id="{00000000-0008-0000-0100-0000B7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6" name="Line 149">
            <a:extLst>
              <a:ext uri="{FF2B5EF4-FFF2-40B4-BE49-F238E27FC236}">
                <a16:creationId xmlns:a16="http://schemas.microsoft.com/office/drawing/2014/main" id="{00000000-0008-0000-0100-0000B8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7" name="Line 150">
            <a:extLst>
              <a:ext uri="{FF2B5EF4-FFF2-40B4-BE49-F238E27FC236}">
                <a16:creationId xmlns:a16="http://schemas.microsoft.com/office/drawing/2014/main" id="{00000000-0008-0000-0100-0000B9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38" name="Line 151">
            <a:extLst>
              <a:ext uri="{FF2B5EF4-FFF2-40B4-BE49-F238E27FC236}">
                <a16:creationId xmlns:a16="http://schemas.microsoft.com/office/drawing/2014/main" id="{00000000-0008-0000-0100-0000BA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39</xdr:row>
      <xdr:rowOff>9525</xdr:rowOff>
    </xdr:from>
    <xdr:to>
      <xdr:col>29</xdr:col>
      <xdr:colOff>38100</xdr:colOff>
      <xdr:row>40</xdr:row>
      <xdr:rowOff>0</xdr:rowOff>
    </xdr:to>
    <xdr:grpSp>
      <xdr:nvGrpSpPr>
        <xdr:cNvPr id="887635" name="Group 142">
          <a:extLst>
            <a:ext uri="{FF2B5EF4-FFF2-40B4-BE49-F238E27FC236}">
              <a16:creationId xmlns:a16="http://schemas.microsoft.com/office/drawing/2014/main" id="{00000000-0008-0000-0100-0000538B0D00}"/>
            </a:ext>
          </a:extLst>
        </xdr:cNvPr>
        <xdr:cNvGrpSpPr>
          <a:grpSpLocks/>
        </xdr:cNvGrpSpPr>
      </xdr:nvGrpSpPr>
      <xdr:grpSpPr bwMode="auto">
        <a:xfrm>
          <a:off x="5074340" y="4674290"/>
          <a:ext cx="1457325" cy="69988"/>
          <a:chOff x="553" y="314"/>
          <a:chExt cx="115" cy="9"/>
        </a:xfrm>
      </xdr:grpSpPr>
      <xdr:sp macro="" textlink="">
        <xdr:nvSpPr>
          <xdr:cNvPr id="887721" name="Line 143">
            <a:extLst>
              <a:ext uri="{FF2B5EF4-FFF2-40B4-BE49-F238E27FC236}">
                <a16:creationId xmlns:a16="http://schemas.microsoft.com/office/drawing/2014/main" id="{00000000-0008-0000-0100-0000A9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2" name="Line 144">
            <a:extLst>
              <a:ext uri="{FF2B5EF4-FFF2-40B4-BE49-F238E27FC236}">
                <a16:creationId xmlns:a16="http://schemas.microsoft.com/office/drawing/2014/main" id="{00000000-0008-0000-0100-0000AA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3" name="Line 145">
            <a:extLst>
              <a:ext uri="{FF2B5EF4-FFF2-40B4-BE49-F238E27FC236}">
                <a16:creationId xmlns:a16="http://schemas.microsoft.com/office/drawing/2014/main" id="{00000000-0008-0000-0100-0000AB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4" name="Line 146">
            <a:extLst>
              <a:ext uri="{FF2B5EF4-FFF2-40B4-BE49-F238E27FC236}">
                <a16:creationId xmlns:a16="http://schemas.microsoft.com/office/drawing/2014/main" id="{00000000-0008-0000-0100-0000AC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5" name="Line 147">
            <a:extLst>
              <a:ext uri="{FF2B5EF4-FFF2-40B4-BE49-F238E27FC236}">
                <a16:creationId xmlns:a16="http://schemas.microsoft.com/office/drawing/2014/main" id="{00000000-0008-0000-0100-0000AD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6" name="Line 148">
            <a:extLst>
              <a:ext uri="{FF2B5EF4-FFF2-40B4-BE49-F238E27FC236}">
                <a16:creationId xmlns:a16="http://schemas.microsoft.com/office/drawing/2014/main" id="{00000000-0008-0000-0100-0000AE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7" name="Line 149">
            <a:extLst>
              <a:ext uri="{FF2B5EF4-FFF2-40B4-BE49-F238E27FC236}">
                <a16:creationId xmlns:a16="http://schemas.microsoft.com/office/drawing/2014/main" id="{00000000-0008-0000-0100-0000AF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8" name="Line 150">
            <a:extLst>
              <a:ext uri="{FF2B5EF4-FFF2-40B4-BE49-F238E27FC236}">
                <a16:creationId xmlns:a16="http://schemas.microsoft.com/office/drawing/2014/main" id="{00000000-0008-0000-0100-0000B0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9" name="Line 151">
            <a:extLst>
              <a:ext uri="{FF2B5EF4-FFF2-40B4-BE49-F238E27FC236}">
                <a16:creationId xmlns:a16="http://schemas.microsoft.com/office/drawing/2014/main" id="{00000000-0008-0000-0100-0000B1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41</xdr:row>
      <xdr:rowOff>85725</xdr:rowOff>
    </xdr:from>
    <xdr:to>
      <xdr:col>29</xdr:col>
      <xdr:colOff>38100</xdr:colOff>
      <xdr:row>42</xdr:row>
      <xdr:rowOff>0</xdr:rowOff>
    </xdr:to>
    <xdr:grpSp>
      <xdr:nvGrpSpPr>
        <xdr:cNvPr id="887636" name="Group 142">
          <a:extLst>
            <a:ext uri="{FF2B5EF4-FFF2-40B4-BE49-F238E27FC236}">
              <a16:creationId xmlns:a16="http://schemas.microsoft.com/office/drawing/2014/main" id="{00000000-0008-0000-0100-0000548B0D00}"/>
            </a:ext>
          </a:extLst>
        </xdr:cNvPr>
        <xdr:cNvGrpSpPr>
          <a:grpSpLocks/>
        </xdr:cNvGrpSpPr>
      </xdr:nvGrpSpPr>
      <xdr:grpSpPr bwMode="auto">
        <a:xfrm>
          <a:off x="5074340" y="4909516"/>
          <a:ext cx="1457325" cy="66675"/>
          <a:chOff x="553" y="314"/>
          <a:chExt cx="115" cy="9"/>
        </a:xfrm>
      </xdr:grpSpPr>
      <xdr:sp macro="" textlink="">
        <xdr:nvSpPr>
          <xdr:cNvPr id="887712" name="Line 143">
            <a:extLst>
              <a:ext uri="{FF2B5EF4-FFF2-40B4-BE49-F238E27FC236}">
                <a16:creationId xmlns:a16="http://schemas.microsoft.com/office/drawing/2014/main" id="{00000000-0008-0000-0100-0000A0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3" name="Line 144">
            <a:extLst>
              <a:ext uri="{FF2B5EF4-FFF2-40B4-BE49-F238E27FC236}">
                <a16:creationId xmlns:a16="http://schemas.microsoft.com/office/drawing/2014/main" id="{00000000-0008-0000-0100-0000A1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4" name="Line 145">
            <a:extLst>
              <a:ext uri="{FF2B5EF4-FFF2-40B4-BE49-F238E27FC236}">
                <a16:creationId xmlns:a16="http://schemas.microsoft.com/office/drawing/2014/main" id="{00000000-0008-0000-0100-0000A2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5" name="Line 146">
            <a:extLst>
              <a:ext uri="{FF2B5EF4-FFF2-40B4-BE49-F238E27FC236}">
                <a16:creationId xmlns:a16="http://schemas.microsoft.com/office/drawing/2014/main" id="{00000000-0008-0000-0100-0000A3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6" name="Line 147">
            <a:extLst>
              <a:ext uri="{FF2B5EF4-FFF2-40B4-BE49-F238E27FC236}">
                <a16:creationId xmlns:a16="http://schemas.microsoft.com/office/drawing/2014/main" id="{00000000-0008-0000-0100-0000A4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7" name="Line 148">
            <a:extLst>
              <a:ext uri="{FF2B5EF4-FFF2-40B4-BE49-F238E27FC236}">
                <a16:creationId xmlns:a16="http://schemas.microsoft.com/office/drawing/2014/main" id="{00000000-0008-0000-0100-0000A5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8" name="Line 149">
            <a:extLst>
              <a:ext uri="{FF2B5EF4-FFF2-40B4-BE49-F238E27FC236}">
                <a16:creationId xmlns:a16="http://schemas.microsoft.com/office/drawing/2014/main" id="{00000000-0008-0000-0100-0000A6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9" name="Line 150">
            <a:extLst>
              <a:ext uri="{FF2B5EF4-FFF2-40B4-BE49-F238E27FC236}">
                <a16:creationId xmlns:a16="http://schemas.microsoft.com/office/drawing/2014/main" id="{00000000-0008-0000-0100-0000A7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20" name="Line 151">
            <a:extLst>
              <a:ext uri="{FF2B5EF4-FFF2-40B4-BE49-F238E27FC236}">
                <a16:creationId xmlns:a16="http://schemas.microsoft.com/office/drawing/2014/main" id="{00000000-0008-0000-0100-0000A8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43</xdr:row>
      <xdr:rowOff>0</xdr:rowOff>
    </xdr:from>
    <xdr:to>
      <xdr:col>29</xdr:col>
      <xdr:colOff>38100</xdr:colOff>
      <xdr:row>43</xdr:row>
      <xdr:rowOff>66675</xdr:rowOff>
    </xdr:to>
    <xdr:grpSp>
      <xdr:nvGrpSpPr>
        <xdr:cNvPr id="887637" name="Group 142">
          <a:extLst>
            <a:ext uri="{FF2B5EF4-FFF2-40B4-BE49-F238E27FC236}">
              <a16:creationId xmlns:a16="http://schemas.microsoft.com/office/drawing/2014/main" id="{00000000-0008-0000-0100-0000558B0D00}"/>
            </a:ext>
          </a:extLst>
        </xdr:cNvPr>
        <xdr:cNvGrpSpPr>
          <a:grpSpLocks/>
        </xdr:cNvGrpSpPr>
      </xdr:nvGrpSpPr>
      <xdr:grpSpPr bwMode="auto">
        <a:xfrm>
          <a:off x="5074340" y="5128591"/>
          <a:ext cx="1457325" cy="66675"/>
          <a:chOff x="553" y="314"/>
          <a:chExt cx="115" cy="9"/>
        </a:xfrm>
      </xdr:grpSpPr>
      <xdr:sp macro="" textlink="">
        <xdr:nvSpPr>
          <xdr:cNvPr id="887703" name="Line 143">
            <a:extLst>
              <a:ext uri="{FF2B5EF4-FFF2-40B4-BE49-F238E27FC236}">
                <a16:creationId xmlns:a16="http://schemas.microsoft.com/office/drawing/2014/main" id="{00000000-0008-0000-0100-000097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4" name="Line 144">
            <a:extLst>
              <a:ext uri="{FF2B5EF4-FFF2-40B4-BE49-F238E27FC236}">
                <a16:creationId xmlns:a16="http://schemas.microsoft.com/office/drawing/2014/main" id="{00000000-0008-0000-0100-000098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5" name="Line 145">
            <a:extLst>
              <a:ext uri="{FF2B5EF4-FFF2-40B4-BE49-F238E27FC236}">
                <a16:creationId xmlns:a16="http://schemas.microsoft.com/office/drawing/2014/main" id="{00000000-0008-0000-0100-000099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6" name="Line 146">
            <a:extLst>
              <a:ext uri="{FF2B5EF4-FFF2-40B4-BE49-F238E27FC236}">
                <a16:creationId xmlns:a16="http://schemas.microsoft.com/office/drawing/2014/main" id="{00000000-0008-0000-0100-00009A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7" name="Line 147">
            <a:extLst>
              <a:ext uri="{FF2B5EF4-FFF2-40B4-BE49-F238E27FC236}">
                <a16:creationId xmlns:a16="http://schemas.microsoft.com/office/drawing/2014/main" id="{00000000-0008-0000-0100-00009B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8" name="Line 148">
            <a:extLst>
              <a:ext uri="{FF2B5EF4-FFF2-40B4-BE49-F238E27FC236}">
                <a16:creationId xmlns:a16="http://schemas.microsoft.com/office/drawing/2014/main" id="{00000000-0008-0000-0100-00009C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9" name="Line 149">
            <a:extLst>
              <a:ext uri="{FF2B5EF4-FFF2-40B4-BE49-F238E27FC236}">
                <a16:creationId xmlns:a16="http://schemas.microsoft.com/office/drawing/2014/main" id="{00000000-0008-0000-0100-00009D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0" name="Line 150">
            <a:extLst>
              <a:ext uri="{FF2B5EF4-FFF2-40B4-BE49-F238E27FC236}">
                <a16:creationId xmlns:a16="http://schemas.microsoft.com/office/drawing/2014/main" id="{00000000-0008-0000-0100-00009E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11" name="Line 151">
            <a:extLst>
              <a:ext uri="{FF2B5EF4-FFF2-40B4-BE49-F238E27FC236}">
                <a16:creationId xmlns:a16="http://schemas.microsoft.com/office/drawing/2014/main" id="{00000000-0008-0000-0100-00009F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45</xdr:row>
      <xdr:rowOff>76200</xdr:rowOff>
    </xdr:from>
    <xdr:to>
      <xdr:col>29</xdr:col>
      <xdr:colOff>38100</xdr:colOff>
      <xdr:row>45</xdr:row>
      <xdr:rowOff>142875</xdr:rowOff>
    </xdr:to>
    <xdr:grpSp>
      <xdr:nvGrpSpPr>
        <xdr:cNvPr id="887638" name="Group 142">
          <a:extLst>
            <a:ext uri="{FF2B5EF4-FFF2-40B4-BE49-F238E27FC236}">
              <a16:creationId xmlns:a16="http://schemas.microsoft.com/office/drawing/2014/main" id="{00000000-0008-0000-0100-0000568B0D00}"/>
            </a:ext>
          </a:extLst>
        </xdr:cNvPr>
        <xdr:cNvGrpSpPr>
          <a:grpSpLocks/>
        </xdr:cNvGrpSpPr>
      </xdr:nvGrpSpPr>
      <xdr:grpSpPr bwMode="auto">
        <a:xfrm>
          <a:off x="5074340" y="5363817"/>
          <a:ext cx="1457325" cy="66675"/>
          <a:chOff x="553" y="314"/>
          <a:chExt cx="115" cy="9"/>
        </a:xfrm>
      </xdr:grpSpPr>
      <xdr:sp macro="" textlink="">
        <xdr:nvSpPr>
          <xdr:cNvPr id="887694" name="Line 143">
            <a:extLst>
              <a:ext uri="{FF2B5EF4-FFF2-40B4-BE49-F238E27FC236}">
                <a16:creationId xmlns:a16="http://schemas.microsoft.com/office/drawing/2014/main" id="{00000000-0008-0000-0100-00008E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5" name="Line 144">
            <a:extLst>
              <a:ext uri="{FF2B5EF4-FFF2-40B4-BE49-F238E27FC236}">
                <a16:creationId xmlns:a16="http://schemas.microsoft.com/office/drawing/2014/main" id="{00000000-0008-0000-0100-00008F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6" name="Line 145">
            <a:extLst>
              <a:ext uri="{FF2B5EF4-FFF2-40B4-BE49-F238E27FC236}">
                <a16:creationId xmlns:a16="http://schemas.microsoft.com/office/drawing/2014/main" id="{00000000-0008-0000-0100-000090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7" name="Line 146">
            <a:extLst>
              <a:ext uri="{FF2B5EF4-FFF2-40B4-BE49-F238E27FC236}">
                <a16:creationId xmlns:a16="http://schemas.microsoft.com/office/drawing/2014/main" id="{00000000-0008-0000-0100-000091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8" name="Line 147">
            <a:extLst>
              <a:ext uri="{FF2B5EF4-FFF2-40B4-BE49-F238E27FC236}">
                <a16:creationId xmlns:a16="http://schemas.microsoft.com/office/drawing/2014/main" id="{00000000-0008-0000-0100-000092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9" name="Line 148">
            <a:extLst>
              <a:ext uri="{FF2B5EF4-FFF2-40B4-BE49-F238E27FC236}">
                <a16:creationId xmlns:a16="http://schemas.microsoft.com/office/drawing/2014/main" id="{00000000-0008-0000-0100-000093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0" name="Line 149">
            <a:extLst>
              <a:ext uri="{FF2B5EF4-FFF2-40B4-BE49-F238E27FC236}">
                <a16:creationId xmlns:a16="http://schemas.microsoft.com/office/drawing/2014/main" id="{00000000-0008-0000-0100-000094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1" name="Line 150">
            <a:extLst>
              <a:ext uri="{FF2B5EF4-FFF2-40B4-BE49-F238E27FC236}">
                <a16:creationId xmlns:a16="http://schemas.microsoft.com/office/drawing/2014/main" id="{00000000-0008-0000-0100-000095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702" name="Line 151">
            <a:extLst>
              <a:ext uri="{FF2B5EF4-FFF2-40B4-BE49-F238E27FC236}">
                <a16:creationId xmlns:a16="http://schemas.microsoft.com/office/drawing/2014/main" id="{00000000-0008-0000-0100-000096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47</xdr:row>
      <xdr:rowOff>0</xdr:rowOff>
    </xdr:from>
    <xdr:to>
      <xdr:col>29</xdr:col>
      <xdr:colOff>38100</xdr:colOff>
      <xdr:row>47</xdr:row>
      <xdr:rowOff>66675</xdr:rowOff>
    </xdr:to>
    <xdr:grpSp>
      <xdr:nvGrpSpPr>
        <xdr:cNvPr id="887639" name="Group 142">
          <a:extLst>
            <a:ext uri="{FF2B5EF4-FFF2-40B4-BE49-F238E27FC236}">
              <a16:creationId xmlns:a16="http://schemas.microsoft.com/office/drawing/2014/main" id="{00000000-0008-0000-0100-0000578B0D00}"/>
            </a:ext>
          </a:extLst>
        </xdr:cNvPr>
        <xdr:cNvGrpSpPr>
          <a:grpSpLocks/>
        </xdr:cNvGrpSpPr>
      </xdr:nvGrpSpPr>
      <xdr:grpSpPr bwMode="auto">
        <a:xfrm>
          <a:off x="5074340" y="5592417"/>
          <a:ext cx="1457325" cy="66675"/>
          <a:chOff x="553" y="314"/>
          <a:chExt cx="115" cy="9"/>
        </a:xfrm>
      </xdr:grpSpPr>
      <xdr:sp macro="" textlink="">
        <xdr:nvSpPr>
          <xdr:cNvPr id="887685" name="Line 143">
            <a:extLst>
              <a:ext uri="{FF2B5EF4-FFF2-40B4-BE49-F238E27FC236}">
                <a16:creationId xmlns:a16="http://schemas.microsoft.com/office/drawing/2014/main" id="{00000000-0008-0000-0100-000085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6" name="Line 144">
            <a:extLst>
              <a:ext uri="{FF2B5EF4-FFF2-40B4-BE49-F238E27FC236}">
                <a16:creationId xmlns:a16="http://schemas.microsoft.com/office/drawing/2014/main" id="{00000000-0008-0000-0100-000086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7" name="Line 145">
            <a:extLst>
              <a:ext uri="{FF2B5EF4-FFF2-40B4-BE49-F238E27FC236}">
                <a16:creationId xmlns:a16="http://schemas.microsoft.com/office/drawing/2014/main" id="{00000000-0008-0000-0100-000087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8" name="Line 146">
            <a:extLst>
              <a:ext uri="{FF2B5EF4-FFF2-40B4-BE49-F238E27FC236}">
                <a16:creationId xmlns:a16="http://schemas.microsoft.com/office/drawing/2014/main" id="{00000000-0008-0000-0100-000088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9" name="Line 147">
            <a:extLst>
              <a:ext uri="{FF2B5EF4-FFF2-40B4-BE49-F238E27FC236}">
                <a16:creationId xmlns:a16="http://schemas.microsoft.com/office/drawing/2014/main" id="{00000000-0008-0000-0100-000089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0" name="Line 148">
            <a:extLst>
              <a:ext uri="{FF2B5EF4-FFF2-40B4-BE49-F238E27FC236}">
                <a16:creationId xmlns:a16="http://schemas.microsoft.com/office/drawing/2014/main" id="{00000000-0008-0000-0100-00008A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1" name="Line 149">
            <a:extLst>
              <a:ext uri="{FF2B5EF4-FFF2-40B4-BE49-F238E27FC236}">
                <a16:creationId xmlns:a16="http://schemas.microsoft.com/office/drawing/2014/main" id="{00000000-0008-0000-0100-00008B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2" name="Line 150">
            <a:extLst>
              <a:ext uri="{FF2B5EF4-FFF2-40B4-BE49-F238E27FC236}">
                <a16:creationId xmlns:a16="http://schemas.microsoft.com/office/drawing/2014/main" id="{00000000-0008-0000-0100-00008C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93" name="Line 151">
            <a:extLst>
              <a:ext uri="{FF2B5EF4-FFF2-40B4-BE49-F238E27FC236}">
                <a16:creationId xmlns:a16="http://schemas.microsoft.com/office/drawing/2014/main" id="{00000000-0008-0000-0100-00008D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49</xdr:row>
      <xdr:rowOff>66675</xdr:rowOff>
    </xdr:from>
    <xdr:to>
      <xdr:col>29</xdr:col>
      <xdr:colOff>38100</xdr:colOff>
      <xdr:row>49</xdr:row>
      <xdr:rowOff>133350</xdr:rowOff>
    </xdr:to>
    <xdr:grpSp>
      <xdr:nvGrpSpPr>
        <xdr:cNvPr id="887640" name="Group 142">
          <a:extLst>
            <a:ext uri="{FF2B5EF4-FFF2-40B4-BE49-F238E27FC236}">
              <a16:creationId xmlns:a16="http://schemas.microsoft.com/office/drawing/2014/main" id="{00000000-0008-0000-0100-0000588B0D00}"/>
            </a:ext>
          </a:extLst>
        </xdr:cNvPr>
        <xdr:cNvGrpSpPr>
          <a:grpSpLocks/>
        </xdr:cNvGrpSpPr>
      </xdr:nvGrpSpPr>
      <xdr:grpSpPr bwMode="auto">
        <a:xfrm>
          <a:off x="5074340" y="5818118"/>
          <a:ext cx="1457325" cy="66675"/>
          <a:chOff x="553" y="314"/>
          <a:chExt cx="115" cy="9"/>
        </a:xfrm>
      </xdr:grpSpPr>
      <xdr:sp macro="" textlink="">
        <xdr:nvSpPr>
          <xdr:cNvPr id="887676" name="Line 143">
            <a:extLst>
              <a:ext uri="{FF2B5EF4-FFF2-40B4-BE49-F238E27FC236}">
                <a16:creationId xmlns:a16="http://schemas.microsoft.com/office/drawing/2014/main" id="{00000000-0008-0000-0100-00007C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7" name="Line 144">
            <a:extLst>
              <a:ext uri="{FF2B5EF4-FFF2-40B4-BE49-F238E27FC236}">
                <a16:creationId xmlns:a16="http://schemas.microsoft.com/office/drawing/2014/main" id="{00000000-0008-0000-0100-00007D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8" name="Line 145">
            <a:extLst>
              <a:ext uri="{FF2B5EF4-FFF2-40B4-BE49-F238E27FC236}">
                <a16:creationId xmlns:a16="http://schemas.microsoft.com/office/drawing/2014/main" id="{00000000-0008-0000-0100-00007E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9" name="Line 146">
            <a:extLst>
              <a:ext uri="{FF2B5EF4-FFF2-40B4-BE49-F238E27FC236}">
                <a16:creationId xmlns:a16="http://schemas.microsoft.com/office/drawing/2014/main" id="{00000000-0008-0000-0100-00007F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0" name="Line 147">
            <a:extLst>
              <a:ext uri="{FF2B5EF4-FFF2-40B4-BE49-F238E27FC236}">
                <a16:creationId xmlns:a16="http://schemas.microsoft.com/office/drawing/2014/main" id="{00000000-0008-0000-0100-000080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1" name="Line 148">
            <a:extLst>
              <a:ext uri="{FF2B5EF4-FFF2-40B4-BE49-F238E27FC236}">
                <a16:creationId xmlns:a16="http://schemas.microsoft.com/office/drawing/2014/main" id="{00000000-0008-0000-0100-000081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2" name="Line 149">
            <a:extLst>
              <a:ext uri="{FF2B5EF4-FFF2-40B4-BE49-F238E27FC236}">
                <a16:creationId xmlns:a16="http://schemas.microsoft.com/office/drawing/2014/main" id="{00000000-0008-0000-0100-000082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3" name="Line 150">
            <a:extLst>
              <a:ext uri="{FF2B5EF4-FFF2-40B4-BE49-F238E27FC236}">
                <a16:creationId xmlns:a16="http://schemas.microsoft.com/office/drawing/2014/main" id="{00000000-0008-0000-0100-000083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84" name="Line 151">
            <a:extLst>
              <a:ext uri="{FF2B5EF4-FFF2-40B4-BE49-F238E27FC236}">
                <a16:creationId xmlns:a16="http://schemas.microsoft.com/office/drawing/2014/main" id="{00000000-0008-0000-0100-000084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50</xdr:row>
      <xdr:rowOff>142875</xdr:rowOff>
    </xdr:from>
    <xdr:to>
      <xdr:col>29</xdr:col>
      <xdr:colOff>47625</xdr:colOff>
      <xdr:row>51</xdr:row>
      <xdr:rowOff>57150</xdr:rowOff>
    </xdr:to>
    <xdr:grpSp>
      <xdr:nvGrpSpPr>
        <xdr:cNvPr id="887641" name="Group 142">
          <a:extLst>
            <a:ext uri="{FF2B5EF4-FFF2-40B4-BE49-F238E27FC236}">
              <a16:creationId xmlns:a16="http://schemas.microsoft.com/office/drawing/2014/main" id="{00000000-0008-0000-0100-0000598B0D00}"/>
            </a:ext>
          </a:extLst>
        </xdr:cNvPr>
        <xdr:cNvGrpSpPr>
          <a:grpSpLocks/>
        </xdr:cNvGrpSpPr>
      </xdr:nvGrpSpPr>
      <xdr:grpSpPr bwMode="auto">
        <a:xfrm>
          <a:off x="5083865" y="6046718"/>
          <a:ext cx="1457325" cy="66675"/>
          <a:chOff x="553" y="314"/>
          <a:chExt cx="115" cy="9"/>
        </a:xfrm>
      </xdr:grpSpPr>
      <xdr:sp macro="" textlink="">
        <xdr:nvSpPr>
          <xdr:cNvPr id="887667" name="Line 143">
            <a:extLst>
              <a:ext uri="{FF2B5EF4-FFF2-40B4-BE49-F238E27FC236}">
                <a16:creationId xmlns:a16="http://schemas.microsoft.com/office/drawing/2014/main" id="{00000000-0008-0000-0100-000073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8" name="Line 144">
            <a:extLst>
              <a:ext uri="{FF2B5EF4-FFF2-40B4-BE49-F238E27FC236}">
                <a16:creationId xmlns:a16="http://schemas.microsoft.com/office/drawing/2014/main" id="{00000000-0008-0000-0100-000074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9" name="Line 145">
            <a:extLst>
              <a:ext uri="{FF2B5EF4-FFF2-40B4-BE49-F238E27FC236}">
                <a16:creationId xmlns:a16="http://schemas.microsoft.com/office/drawing/2014/main" id="{00000000-0008-0000-0100-000075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0" name="Line 146">
            <a:extLst>
              <a:ext uri="{FF2B5EF4-FFF2-40B4-BE49-F238E27FC236}">
                <a16:creationId xmlns:a16="http://schemas.microsoft.com/office/drawing/2014/main" id="{00000000-0008-0000-0100-000076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1" name="Line 147">
            <a:extLst>
              <a:ext uri="{FF2B5EF4-FFF2-40B4-BE49-F238E27FC236}">
                <a16:creationId xmlns:a16="http://schemas.microsoft.com/office/drawing/2014/main" id="{00000000-0008-0000-0100-000077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2" name="Line 148">
            <a:extLst>
              <a:ext uri="{FF2B5EF4-FFF2-40B4-BE49-F238E27FC236}">
                <a16:creationId xmlns:a16="http://schemas.microsoft.com/office/drawing/2014/main" id="{00000000-0008-0000-0100-000078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3" name="Line 149">
            <a:extLst>
              <a:ext uri="{FF2B5EF4-FFF2-40B4-BE49-F238E27FC236}">
                <a16:creationId xmlns:a16="http://schemas.microsoft.com/office/drawing/2014/main" id="{00000000-0008-0000-0100-000079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4" name="Line 150">
            <a:extLst>
              <a:ext uri="{FF2B5EF4-FFF2-40B4-BE49-F238E27FC236}">
                <a16:creationId xmlns:a16="http://schemas.microsoft.com/office/drawing/2014/main" id="{00000000-0008-0000-0100-00007A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75" name="Line 151">
            <a:extLst>
              <a:ext uri="{FF2B5EF4-FFF2-40B4-BE49-F238E27FC236}">
                <a16:creationId xmlns:a16="http://schemas.microsoft.com/office/drawing/2014/main" id="{00000000-0008-0000-0100-00007B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53</xdr:row>
      <xdr:rowOff>76200</xdr:rowOff>
    </xdr:from>
    <xdr:to>
      <xdr:col>29</xdr:col>
      <xdr:colOff>47625</xdr:colOff>
      <xdr:row>53</xdr:row>
      <xdr:rowOff>142875</xdr:rowOff>
    </xdr:to>
    <xdr:grpSp>
      <xdr:nvGrpSpPr>
        <xdr:cNvPr id="887642" name="Group 142">
          <a:extLst>
            <a:ext uri="{FF2B5EF4-FFF2-40B4-BE49-F238E27FC236}">
              <a16:creationId xmlns:a16="http://schemas.microsoft.com/office/drawing/2014/main" id="{00000000-0008-0000-0100-00005A8B0D00}"/>
            </a:ext>
          </a:extLst>
        </xdr:cNvPr>
        <xdr:cNvGrpSpPr>
          <a:grpSpLocks/>
        </xdr:cNvGrpSpPr>
      </xdr:nvGrpSpPr>
      <xdr:grpSpPr bwMode="auto">
        <a:xfrm>
          <a:off x="5083865" y="6291470"/>
          <a:ext cx="1457325" cy="66675"/>
          <a:chOff x="553" y="314"/>
          <a:chExt cx="115" cy="9"/>
        </a:xfrm>
      </xdr:grpSpPr>
      <xdr:sp macro="" textlink="">
        <xdr:nvSpPr>
          <xdr:cNvPr id="887658" name="Line 143">
            <a:extLst>
              <a:ext uri="{FF2B5EF4-FFF2-40B4-BE49-F238E27FC236}">
                <a16:creationId xmlns:a16="http://schemas.microsoft.com/office/drawing/2014/main" id="{00000000-0008-0000-0100-00006A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9" name="Line 144">
            <a:extLst>
              <a:ext uri="{FF2B5EF4-FFF2-40B4-BE49-F238E27FC236}">
                <a16:creationId xmlns:a16="http://schemas.microsoft.com/office/drawing/2014/main" id="{00000000-0008-0000-0100-00006B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0" name="Line 145">
            <a:extLst>
              <a:ext uri="{FF2B5EF4-FFF2-40B4-BE49-F238E27FC236}">
                <a16:creationId xmlns:a16="http://schemas.microsoft.com/office/drawing/2014/main" id="{00000000-0008-0000-0100-00006C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1" name="Line 146">
            <a:extLst>
              <a:ext uri="{FF2B5EF4-FFF2-40B4-BE49-F238E27FC236}">
                <a16:creationId xmlns:a16="http://schemas.microsoft.com/office/drawing/2014/main" id="{00000000-0008-0000-0100-00006D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2" name="Line 147">
            <a:extLst>
              <a:ext uri="{FF2B5EF4-FFF2-40B4-BE49-F238E27FC236}">
                <a16:creationId xmlns:a16="http://schemas.microsoft.com/office/drawing/2014/main" id="{00000000-0008-0000-0100-00006E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3" name="Line 148">
            <a:extLst>
              <a:ext uri="{FF2B5EF4-FFF2-40B4-BE49-F238E27FC236}">
                <a16:creationId xmlns:a16="http://schemas.microsoft.com/office/drawing/2014/main" id="{00000000-0008-0000-0100-00006F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4" name="Line 149">
            <a:extLst>
              <a:ext uri="{FF2B5EF4-FFF2-40B4-BE49-F238E27FC236}">
                <a16:creationId xmlns:a16="http://schemas.microsoft.com/office/drawing/2014/main" id="{00000000-0008-0000-0100-000070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5" name="Line 150">
            <a:extLst>
              <a:ext uri="{FF2B5EF4-FFF2-40B4-BE49-F238E27FC236}">
                <a16:creationId xmlns:a16="http://schemas.microsoft.com/office/drawing/2014/main" id="{00000000-0008-0000-0100-000071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66" name="Line 151">
            <a:extLst>
              <a:ext uri="{FF2B5EF4-FFF2-40B4-BE49-F238E27FC236}">
                <a16:creationId xmlns:a16="http://schemas.microsoft.com/office/drawing/2014/main" id="{00000000-0008-0000-0100-000072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54</xdr:row>
      <xdr:rowOff>142875</xdr:rowOff>
    </xdr:from>
    <xdr:to>
      <xdr:col>29</xdr:col>
      <xdr:colOff>47625</xdr:colOff>
      <xdr:row>55</xdr:row>
      <xdr:rowOff>57150</xdr:rowOff>
    </xdr:to>
    <xdr:grpSp>
      <xdr:nvGrpSpPr>
        <xdr:cNvPr id="887643" name="Group 142">
          <a:extLst>
            <a:ext uri="{FF2B5EF4-FFF2-40B4-BE49-F238E27FC236}">
              <a16:creationId xmlns:a16="http://schemas.microsoft.com/office/drawing/2014/main" id="{00000000-0008-0000-0100-00005B8B0D00}"/>
            </a:ext>
          </a:extLst>
        </xdr:cNvPr>
        <xdr:cNvGrpSpPr>
          <a:grpSpLocks/>
        </xdr:cNvGrpSpPr>
      </xdr:nvGrpSpPr>
      <xdr:grpSpPr bwMode="auto">
        <a:xfrm>
          <a:off x="5083865" y="6510545"/>
          <a:ext cx="1457325" cy="66675"/>
          <a:chOff x="553" y="314"/>
          <a:chExt cx="115" cy="9"/>
        </a:xfrm>
      </xdr:grpSpPr>
      <xdr:sp macro="" textlink="">
        <xdr:nvSpPr>
          <xdr:cNvPr id="887649" name="Line 143">
            <a:extLst>
              <a:ext uri="{FF2B5EF4-FFF2-40B4-BE49-F238E27FC236}">
                <a16:creationId xmlns:a16="http://schemas.microsoft.com/office/drawing/2014/main" id="{00000000-0008-0000-0100-0000618B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0" name="Line 144">
            <a:extLst>
              <a:ext uri="{FF2B5EF4-FFF2-40B4-BE49-F238E27FC236}">
                <a16:creationId xmlns:a16="http://schemas.microsoft.com/office/drawing/2014/main" id="{00000000-0008-0000-0100-0000628B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1" name="Line 145">
            <a:extLst>
              <a:ext uri="{FF2B5EF4-FFF2-40B4-BE49-F238E27FC236}">
                <a16:creationId xmlns:a16="http://schemas.microsoft.com/office/drawing/2014/main" id="{00000000-0008-0000-0100-0000638B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2" name="Line 146">
            <a:extLst>
              <a:ext uri="{FF2B5EF4-FFF2-40B4-BE49-F238E27FC236}">
                <a16:creationId xmlns:a16="http://schemas.microsoft.com/office/drawing/2014/main" id="{00000000-0008-0000-0100-0000648B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3" name="Line 147">
            <a:extLst>
              <a:ext uri="{FF2B5EF4-FFF2-40B4-BE49-F238E27FC236}">
                <a16:creationId xmlns:a16="http://schemas.microsoft.com/office/drawing/2014/main" id="{00000000-0008-0000-0100-0000658B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4" name="Line 148">
            <a:extLst>
              <a:ext uri="{FF2B5EF4-FFF2-40B4-BE49-F238E27FC236}">
                <a16:creationId xmlns:a16="http://schemas.microsoft.com/office/drawing/2014/main" id="{00000000-0008-0000-0100-0000668B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5" name="Line 149">
            <a:extLst>
              <a:ext uri="{FF2B5EF4-FFF2-40B4-BE49-F238E27FC236}">
                <a16:creationId xmlns:a16="http://schemas.microsoft.com/office/drawing/2014/main" id="{00000000-0008-0000-0100-0000678B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6" name="Line 150">
            <a:extLst>
              <a:ext uri="{FF2B5EF4-FFF2-40B4-BE49-F238E27FC236}">
                <a16:creationId xmlns:a16="http://schemas.microsoft.com/office/drawing/2014/main" id="{00000000-0008-0000-0100-0000688B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7657" name="Line 151">
            <a:extLst>
              <a:ext uri="{FF2B5EF4-FFF2-40B4-BE49-F238E27FC236}">
                <a16:creationId xmlns:a16="http://schemas.microsoft.com/office/drawing/2014/main" id="{00000000-0008-0000-0100-0000698B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95250</xdr:colOff>
      <xdr:row>61</xdr:row>
      <xdr:rowOff>9525</xdr:rowOff>
    </xdr:from>
    <xdr:to>
      <xdr:col>8</xdr:col>
      <xdr:colOff>95250</xdr:colOff>
      <xdr:row>62</xdr:row>
      <xdr:rowOff>66675</xdr:rowOff>
    </xdr:to>
    <xdr:sp macro="" textlink="">
      <xdr:nvSpPr>
        <xdr:cNvPr id="887644" name="Line 4889">
          <a:extLst>
            <a:ext uri="{FF2B5EF4-FFF2-40B4-BE49-F238E27FC236}">
              <a16:creationId xmlns:a16="http://schemas.microsoft.com/office/drawing/2014/main" id="{00000000-0008-0000-0100-00005C8B0D00}"/>
            </a:ext>
          </a:extLst>
        </xdr:cNvPr>
        <xdr:cNvSpPr>
          <a:spLocks noChangeShapeType="1"/>
        </xdr:cNvSpPr>
      </xdr:nvSpPr>
      <xdr:spPr bwMode="auto">
        <a:xfrm flipV="1">
          <a:off x="2400300" y="7000875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61</xdr:row>
      <xdr:rowOff>9525</xdr:rowOff>
    </xdr:from>
    <xdr:to>
      <xdr:col>7</xdr:col>
      <xdr:colOff>171450</xdr:colOff>
      <xdr:row>63</xdr:row>
      <xdr:rowOff>0</xdr:rowOff>
    </xdr:to>
    <xdr:sp macro="" textlink="">
      <xdr:nvSpPr>
        <xdr:cNvPr id="887645" name="Line 4889">
          <a:extLst>
            <a:ext uri="{FF2B5EF4-FFF2-40B4-BE49-F238E27FC236}">
              <a16:creationId xmlns:a16="http://schemas.microsoft.com/office/drawing/2014/main" id="{00000000-0008-0000-0100-00005D8B0D00}"/>
            </a:ext>
          </a:extLst>
        </xdr:cNvPr>
        <xdr:cNvSpPr>
          <a:spLocks noChangeShapeType="1"/>
        </xdr:cNvSpPr>
      </xdr:nvSpPr>
      <xdr:spPr bwMode="auto">
        <a:xfrm flipV="1">
          <a:off x="2143125" y="7000875"/>
          <a:ext cx="0" cy="2952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61</xdr:row>
      <xdr:rowOff>9525</xdr:rowOff>
    </xdr:from>
    <xdr:to>
      <xdr:col>5</xdr:col>
      <xdr:colOff>257175</xdr:colOff>
      <xdr:row>63</xdr:row>
      <xdr:rowOff>0</xdr:rowOff>
    </xdr:to>
    <xdr:sp macro="" textlink="">
      <xdr:nvSpPr>
        <xdr:cNvPr id="887646" name="Line 4889">
          <a:extLst>
            <a:ext uri="{FF2B5EF4-FFF2-40B4-BE49-F238E27FC236}">
              <a16:creationId xmlns:a16="http://schemas.microsoft.com/office/drawing/2014/main" id="{00000000-0008-0000-0100-00005E8B0D00}"/>
            </a:ext>
          </a:extLst>
        </xdr:cNvPr>
        <xdr:cNvSpPr>
          <a:spLocks noChangeShapeType="1"/>
        </xdr:cNvSpPr>
      </xdr:nvSpPr>
      <xdr:spPr bwMode="auto">
        <a:xfrm flipV="1">
          <a:off x="1895475" y="7000875"/>
          <a:ext cx="0" cy="2952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33618</xdr:colOff>
      <xdr:row>11</xdr:row>
      <xdr:rowOff>78440</xdr:rowOff>
    </xdr:from>
    <xdr:to>
      <xdr:col>10</xdr:col>
      <xdr:colOff>739588</xdr:colOff>
      <xdr:row>13</xdr:row>
      <xdr:rowOff>140072</xdr:rowOff>
    </xdr:to>
    <xdr:sp macro="" textlink="">
      <xdr:nvSpPr>
        <xdr:cNvPr id="2307" name="AutoShape 4276">
          <a:extLst>
            <a:ext uri="{FF2B5EF4-FFF2-40B4-BE49-F238E27FC236}">
              <a16:creationId xmlns:a16="http://schemas.microsoft.com/office/drawing/2014/main" id="{00000000-0008-0000-0100-000003090000}"/>
            </a:ext>
          </a:extLst>
        </xdr:cNvPr>
        <xdr:cNvSpPr>
          <a:spLocks noChangeArrowheads="1"/>
        </xdr:cNvSpPr>
      </xdr:nvSpPr>
      <xdr:spPr bwMode="auto">
        <a:xfrm>
          <a:off x="1319493" y="1621490"/>
          <a:ext cx="2296645" cy="3092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ctr" anchorCtr="1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佐藤工業使用欄</a:t>
          </a:r>
        </a:p>
      </xdr:txBody>
    </xdr:sp>
    <xdr:clientData/>
  </xdr:twoCellAnchor>
  <xdr:twoCellAnchor>
    <xdr:from>
      <xdr:col>19</xdr:col>
      <xdr:colOff>145674</xdr:colOff>
      <xdr:row>21</xdr:row>
      <xdr:rowOff>0</xdr:rowOff>
    </xdr:from>
    <xdr:to>
      <xdr:col>30</xdr:col>
      <xdr:colOff>123263</xdr:colOff>
      <xdr:row>25</xdr:row>
      <xdr:rowOff>5603</xdr:rowOff>
    </xdr:to>
    <xdr:sp macro="" textlink="">
      <xdr:nvSpPr>
        <xdr:cNvPr id="2308" name="AutoShape 4276">
          <a:extLst>
            <a:ext uri="{FF2B5EF4-FFF2-40B4-BE49-F238E27FC236}">
              <a16:creationId xmlns:a16="http://schemas.microsoft.com/office/drawing/2014/main" id="{00000000-0008-0000-0100-000004090000}"/>
            </a:ext>
          </a:extLst>
        </xdr:cNvPr>
        <xdr:cNvSpPr>
          <a:spLocks noChangeArrowheads="1"/>
        </xdr:cNvSpPr>
      </xdr:nvSpPr>
      <xdr:spPr bwMode="auto">
        <a:xfrm>
          <a:off x="5233145" y="2700618"/>
          <a:ext cx="2297206" cy="31936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ctr" anchorCtr="1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佐藤工業使用欄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66" name="Group 1">
          <a:extLst>
            <a:ext uri="{FF2B5EF4-FFF2-40B4-BE49-F238E27FC236}">
              <a16:creationId xmlns:a16="http://schemas.microsoft.com/office/drawing/2014/main" id="{00000000-0008-0000-0200-0000B2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49" name="Line 2">
            <a:extLst>
              <a:ext uri="{FF2B5EF4-FFF2-40B4-BE49-F238E27FC236}">
                <a16:creationId xmlns:a16="http://schemas.microsoft.com/office/drawing/2014/main" id="{00000000-0008-0000-0200-0000A1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50" name="Line 3">
            <a:extLst>
              <a:ext uri="{FF2B5EF4-FFF2-40B4-BE49-F238E27FC236}">
                <a16:creationId xmlns:a16="http://schemas.microsoft.com/office/drawing/2014/main" id="{00000000-0008-0000-0200-0000A2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51" name="Line 4">
            <a:extLst>
              <a:ext uri="{FF2B5EF4-FFF2-40B4-BE49-F238E27FC236}">
                <a16:creationId xmlns:a16="http://schemas.microsoft.com/office/drawing/2014/main" id="{00000000-0008-0000-0200-0000A3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52" name="Line 5">
            <a:extLst>
              <a:ext uri="{FF2B5EF4-FFF2-40B4-BE49-F238E27FC236}">
                <a16:creationId xmlns:a16="http://schemas.microsoft.com/office/drawing/2014/main" id="{00000000-0008-0000-0200-0000A4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53" name="Line 6">
            <a:extLst>
              <a:ext uri="{FF2B5EF4-FFF2-40B4-BE49-F238E27FC236}">
                <a16:creationId xmlns:a16="http://schemas.microsoft.com/office/drawing/2014/main" id="{00000000-0008-0000-0200-0000A5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54" name="Line 7">
            <a:extLst>
              <a:ext uri="{FF2B5EF4-FFF2-40B4-BE49-F238E27FC236}">
                <a16:creationId xmlns:a16="http://schemas.microsoft.com/office/drawing/2014/main" id="{00000000-0008-0000-0200-0000A6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67" name="Group 8">
          <a:extLst>
            <a:ext uri="{FF2B5EF4-FFF2-40B4-BE49-F238E27FC236}">
              <a16:creationId xmlns:a16="http://schemas.microsoft.com/office/drawing/2014/main" id="{00000000-0008-0000-0200-0000B3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43" name="Line 9">
            <a:extLst>
              <a:ext uri="{FF2B5EF4-FFF2-40B4-BE49-F238E27FC236}">
                <a16:creationId xmlns:a16="http://schemas.microsoft.com/office/drawing/2014/main" id="{00000000-0008-0000-0200-00009B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4" name="Line 10">
            <a:extLst>
              <a:ext uri="{FF2B5EF4-FFF2-40B4-BE49-F238E27FC236}">
                <a16:creationId xmlns:a16="http://schemas.microsoft.com/office/drawing/2014/main" id="{00000000-0008-0000-0200-00009C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5" name="Line 11">
            <a:extLst>
              <a:ext uri="{FF2B5EF4-FFF2-40B4-BE49-F238E27FC236}">
                <a16:creationId xmlns:a16="http://schemas.microsoft.com/office/drawing/2014/main" id="{00000000-0008-0000-0200-00009D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6" name="Line 12">
            <a:extLst>
              <a:ext uri="{FF2B5EF4-FFF2-40B4-BE49-F238E27FC236}">
                <a16:creationId xmlns:a16="http://schemas.microsoft.com/office/drawing/2014/main" id="{00000000-0008-0000-0200-00009E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7" name="Line 13">
            <a:extLst>
              <a:ext uri="{FF2B5EF4-FFF2-40B4-BE49-F238E27FC236}">
                <a16:creationId xmlns:a16="http://schemas.microsoft.com/office/drawing/2014/main" id="{00000000-0008-0000-0200-00009F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8" name="Line 14">
            <a:extLst>
              <a:ext uri="{FF2B5EF4-FFF2-40B4-BE49-F238E27FC236}">
                <a16:creationId xmlns:a16="http://schemas.microsoft.com/office/drawing/2014/main" id="{00000000-0008-0000-0200-0000A0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68" name="Group 15">
          <a:extLst>
            <a:ext uri="{FF2B5EF4-FFF2-40B4-BE49-F238E27FC236}">
              <a16:creationId xmlns:a16="http://schemas.microsoft.com/office/drawing/2014/main" id="{00000000-0008-0000-0200-0000B4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37" name="Line 16">
            <a:extLst>
              <a:ext uri="{FF2B5EF4-FFF2-40B4-BE49-F238E27FC236}">
                <a16:creationId xmlns:a16="http://schemas.microsoft.com/office/drawing/2014/main" id="{00000000-0008-0000-0200-000095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8" name="Line 17">
            <a:extLst>
              <a:ext uri="{FF2B5EF4-FFF2-40B4-BE49-F238E27FC236}">
                <a16:creationId xmlns:a16="http://schemas.microsoft.com/office/drawing/2014/main" id="{00000000-0008-0000-0200-000096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9" name="Line 18">
            <a:extLst>
              <a:ext uri="{FF2B5EF4-FFF2-40B4-BE49-F238E27FC236}">
                <a16:creationId xmlns:a16="http://schemas.microsoft.com/office/drawing/2014/main" id="{00000000-0008-0000-0200-000097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0" name="Line 19">
            <a:extLst>
              <a:ext uri="{FF2B5EF4-FFF2-40B4-BE49-F238E27FC236}">
                <a16:creationId xmlns:a16="http://schemas.microsoft.com/office/drawing/2014/main" id="{00000000-0008-0000-0200-000098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1" name="Line 20">
            <a:extLst>
              <a:ext uri="{FF2B5EF4-FFF2-40B4-BE49-F238E27FC236}">
                <a16:creationId xmlns:a16="http://schemas.microsoft.com/office/drawing/2014/main" id="{00000000-0008-0000-0200-000099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42" name="Line 21">
            <a:extLst>
              <a:ext uri="{FF2B5EF4-FFF2-40B4-BE49-F238E27FC236}">
                <a16:creationId xmlns:a16="http://schemas.microsoft.com/office/drawing/2014/main" id="{00000000-0008-0000-0200-00009A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69" name="Group 22">
          <a:extLst>
            <a:ext uri="{FF2B5EF4-FFF2-40B4-BE49-F238E27FC236}">
              <a16:creationId xmlns:a16="http://schemas.microsoft.com/office/drawing/2014/main" id="{00000000-0008-0000-0200-0000B5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31" name="Line 23">
            <a:extLst>
              <a:ext uri="{FF2B5EF4-FFF2-40B4-BE49-F238E27FC236}">
                <a16:creationId xmlns:a16="http://schemas.microsoft.com/office/drawing/2014/main" id="{00000000-0008-0000-0200-00008F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2" name="Line 24">
            <a:extLst>
              <a:ext uri="{FF2B5EF4-FFF2-40B4-BE49-F238E27FC236}">
                <a16:creationId xmlns:a16="http://schemas.microsoft.com/office/drawing/2014/main" id="{00000000-0008-0000-0200-000090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3" name="Line 25">
            <a:extLst>
              <a:ext uri="{FF2B5EF4-FFF2-40B4-BE49-F238E27FC236}">
                <a16:creationId xmlns:a16="http://schemas.microsoft.com/office/drawing/2014/main" id="{00000000-0008-0000-0200-000091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4" name="Line 26">
            <a:extLst>
              <a:ext uri="{FF2B5EF4-FFF2-40B4-BE49-F238E27FC236}">
                <a16:creationId xmlns:a16="http://schemas.microsoft.com/office/drawing/2014/main" id="{00000000-0008-0000-0200-000092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5" name="Line 27">
            <a:extLst>
              <a:ext uri="{FF2B5EF4-FFF2-40B4-BE49-F238E27FC236}">
                <a16:creationId xmlns:a16="http://schemas.microsoft.com/office/drawing/2014/main" id="{00000000-0008-0000-0200-000093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6" name="Line 28">
            <a:extLst>
              <a:ext uri="{FF2B5EF4-FFF2-40B4-BE49-F238E27FC236}">
                <a16:creationId xmlns:a16="http://schemas.microsoft.com/office/drawing/2014/main" id="{00000000-0008-0000-0200-000094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0" name="Group 29">
          <a:extLst>
            <a:ext uri="{FF2B5EF4-FFF2-40B4-BE49-F238E27FC236}">
              <a16:creationId xmlns:a16="http://schemas.microsoft.com/office/drawing/2014/main" id="{00000000-0008-0000-0200-0000B6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25" name="Line 30">
            <a:extLst>
              <a:ext uri="{FF2B5EF4-FFF2-40B4-BE49-F238E27FC236}">
                <a16:creationId xmlns:a16="http://schemas.microsoft.com/office/drawing/2014/main" id="{00000000-0008-0000-0200-000089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6" name="Line 31">
            <a:extLst>
              <a:ext uri="{FF2B5EF4-FFF2-40B4-BE49-F238E27FC236}">
                <a16:creationId xmlns:a16="http://schemas.microsoft.com/office/drawing/2014/main" id="{00000000-0008-0000-0200-00008A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7" name="Line 32">
            <a:extLst>
              <a:ext uri="{FF2B5EF4-FFF2-40B4-BE49-F238E27FC236}">
                <a16:creationId xmlns:a16="http://schemas.microsoft.com/office/drawing/2014/main" id="{00000000-0008-0000-0200-00008B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8" name="Line 33">
            <a:extLst>
              <a:ext uri="{FF2B5EF4-FFF2-40B4-BE49-F238E27FC236}">
                <a16:creationId xmlns:a16="http://schemas.microsoft.com/office/drawing/2014/main" id="{00000000-0008-0000-0200-00008C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9" name="Line 34">
            <a:extLst>
              <a:ext uri="{FF2B5EF4-FFF2-40B4-BE49-F238E27FC236}">
                <a16:creationId xmlns:a16="http://schemas.microsoft.com/office/drawing/2014/main" id="{00000000-0008-0000-0200-00008D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30" name="Line 35">
            <a:extLst>
              <a:ext uri="{FF2B5EF4-FFF2-40B4-BE49-F238E27FC236}">
                <a16:creationId xmlns:a16="http://schemas.microsoft.com/office/drawing/2014/main" id="{00000000-0008-0000-0200-00008E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1" name="Group 36">
          <a:extLst>
            <a:ext uri="{FF2B5EF4-FFF2-40B4-BE49-F238E27FC236}">
              <a16:creationId xmlns:a16="http://schemas.microsoft.com/office/drawing/2014/main" id="{00000000-0008-0000-0200-0000B7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19" name="Line 37">
            <a:extLst>
              <a:ext uri="{FF2B5EF4-FFF2-40B4-BE49-F238E27FC236}">
                <a16:creationId xmlns:a16="http://schemas.microsoft.com/office/drawing/2014/main" id="{00000000-0008-0000-0200-000083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0" name="Line 38">
            <a:extLst>
              <a:ext uri="{FF2B5EF4-FFF2-40B4-BE49-F238E27FC236}">
                <a16:creationId xmlns:a16="http://schemas.microsoft.com/office/drawing/2014/main" id="{00000000-0008-0000-0200-000084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1" name="Line 39">
            <a:extLst>
              <a:ext uri="{FF2B5EF4-FFF2-40B4-BE49-F238E27FC236}">
                <a16:creationId xmlns:a16="http://schemas.microsoft.com/office/drawing/2014/main" id="{00000000-0008-0000-0200-000085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2" name="Line 40">
            <a:extLst>
              <a:ext uri="{FF2B5EF4-FFF2-40B4-BE49-F238E27FC236}">
                <a16:creationId xmlns:a16="http://schemas.microsoft.com/office/drawing/2014/main" id="{00000000-0008-0000-0200-000086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3" name="Line 41">
            <a:extLst>
              <a:ext uri="{FF2B5EF4-FFF2-40B4-BE49-F238E27FC236}">
                <a16:creationId xmlns:a16="http://schemas.microsoft.com/office/drawing/2014/main" id="{00000000-0008-0000-0200-000087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24" name="Line 42">
            <a:extLst>
              <a:ext uri="{FF2B5EF4-FFF2-40B4-BE49-F238E27FC236}">
                <a16:creationId xmlns:a16="http://schemas.microsoft.com/office/drawing/2014/main" id="{00000000-0008-0000-0200-000088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2" name="Group 43">
          <a:extLst>
            <a:ext uri="{FF2B5EF4-FFF2-40B4-BE49-F238E27FC236}">
              <a16:creationId xmlns:a16="http://schemas.microsoft.com/office/drawing/2014/main" id="{00000000-0008-0000-0200-0000B8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13" name="Line 44">
            <a:extLst>
              <a:ext uri="{FF2B5EF4-FFF2-40B4-BE49-F238E27FC236}">
                <a16:creationId xmlns:a16="http://schemas.microsoft.com/office/drawing/2014/main" id="{00000000-0008-0000-0200-00007D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4" name="Line 45">
            <a:extLst>
              <a:ext uri="{FF2B5EF4-FFF2-40B4-BE49-F238E27FC236}">
                <a16:creationId xmlns:a16="http://schemas.microsoft.com/office/drawing/2014/main" id="{00000000-0008-0000-0200-00007E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5" name="Line 46">
            <a:extLst>
              <a:ext uri="{FF2B5EF4-FFF2-40B4-BE49-F238E27FC236}">
                <a16:creationId xmlns:a16="http://schemas.microsoft.com/office/drawing/2014/main" id="{00000000-0008-0000-0200-00007F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6" name="Line 47">
            <a:extLst>
              <a:ext uri="{FF2B5EF4-FFF2-40B4-BE49-F238E27FC236}">
                <a16:creationId xmlns:a16="http://schemas.microsoft.com/office/drawing/2014/main" id="{00000000-0008-0000-0200-000080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7" name="Line 48">
            <a:extLst>
              <a:ext uri="{FF2B5EF4-FFF2-40B4-BE49-F238E27FC236}">
                <a16:creationId xmlns:a16="http://schemas.microsoft.com/office/drawing/2014/main" id="{00000000-0008-0000-0200-000081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8" name="Line 49">
            <a:extLst>
              <a:ext uri="{FF2B5EF4-FFF2-40B4-BE49-F238E27FC236}">
                <a16:creationId xmlns:a16="http://schemas.microsoft.com/office/drawing/2014/main" id="{00000000-0008-0000-0200-000082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3" name="Group 50">
          <a:extLst>
            <a:ext uri="{FF2B5EF4-FFF2-40B4-BE49-F238E27FC236}">
              <a16:creationId xmlns:a16="http://schemas.microsoft.com/office/drawing/2014/main" id="{00000000-0008-0000-0200-0000B9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07" name="Line 51">
            <a:extLst>
              <a:ext uri="{FF2B5EF4-FFF2-40B4-BE49-F238E27FC236}">
                <a16:creationId xmlns:a16="http://schemas.microsoft.com/office/drawing/2014/main" id="{00000000-0008-0000-0200-000077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8" name="Line 52">
            <a:extLst>
              <a:ext uri="{FF2B5EF4-FFF2-40B4-BE49-F238E27FC236}">
                <a16:creationId xmlns:a16="http://schemas.microsoft.com/office/drawing/2014/main" id="{00000000-0008-0000-0200-000078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9" name="Line 53">
            <a:extLst>
              <a:ext uri="{FF2B5EF4-FFF2-40B4-BE49-F238E27FC236}">
                <a16:creationId xmlns:a16="http://schemas.microsoft.com/office/drawing/2014/main" id="{00000000-0008-0000-0200-000079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0" name="Line 54">
            <a:extLst>
              <a:ext uri="{FF2B5EF4-FFF2-40B4-BE49-F238E27FC236}">
                <a16:creationId xmlns:a16="http://schemas.microsoft.com/office/drawing/2014/main" id="{00000000-0008-0000-0200-00007A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1" name="Line 55">
            <a:extLst>
              <a:ext uri="{FF2B5EF4-FFF2-40B4-BE49-F238E27FC236}">
                <a16:creationId xmlns:a16="http://schemas.microsoft.com/office/drawing/2014/main" id="{00000000-0008-0000-0200-00007B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12" name="Line 56">
            <a:extLst>
              <a:ext uri="{FF2B5EF4-FFF2-40B4-BE49-F238E27FC236}">
                <a16:creationId xmlns:a16="http://schemas.microsoft.com/office/drawing/2014/main" id="{00000000-0008-0000-0200-00007C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4" name="Group 57">
          <a:extLst>
            <a:ext uri="{FF2B5EF4-FFF2-40B4-BE49-F238E27FC236}">
              <a16:creationId xmlns:a16="http://schemas.microsoft.com/office/drawing/2014/main" id="{00000000-0008-0000-0200-0000BA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601" name="Line 58">
            <a:extLst>
              <a:ext uri="{FF2B5EF4-FFF2-40B4-BE49-F238E27FC236}">
                <a16:creationId xmlns:a16="http://schemas.microsoft.com/office/drawing/2014/main" id="{00000000-0008-0000-0200-000071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2" name="Line 59">
            <a:extLst>
              <a:ext uri="{FF2B5EF4-FFF2-40B4-BE49-F238E27FC236}">
                <a16:creationId xmlns:a16="http://schemas.microsoft.com/office/drawing/2014/main" id="{00000000-0008-0000-0200-000072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3" name="Line 60">
            <a:extLst>
              <a:ext uri="{FF2B5EF4-FFF2-40B4-BE49-F238E27FC236}">
                <a16:creationId xmlns:a16="http://schemas.microsoft.com/office/drawing/2014/main" id="{00000000-0008-0000-0200-000073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4" name="Line 61">
            <a:extLst>
              <a:ext uri="{FF2B5EF4-FFF2-40B4-BE49-F238E27FC236}">
                <a16:creationId xmlns:a16="http://schemas.microsoft.com/office/drawing/2014/main" id="{00000000-0008-0000-0200-000074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5" name="Line 62">
            <a:extLst>
              <a:ext uri="{FF2B5EF4-FFF2-40B4-BE49-F238E27FC236}">
                <a16:creationId xmlns:a16="http://schemas.microsoft.com/office/drawing/2014/main" id="{00000000-0008-0000-0200-000075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6" name="Line 63">
            <a:extLst>
              <a:ext uri="{FF2B5EF4-FFF2-40B4-BE49-F238E27FC236}">
                <a16:creationId xmlns:a16="http://schemas.microsoft.com/office/drawing/2014/main" id="{00000000-0008-0000-0200-000076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5" name="Group 64">
          <a:extLst>
            <a:ext uri="{FF2B5EF4-FFF2-40B4-BE49-F238E27FC236}">
              <a16:creationId xmlns:a16="http://schemas.microsoft.com/office/drawing/2014/main" id="{00000000-0008-0000-0200-0000BB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95" name="Line 65">
            <a:extLst>
              <a:ext uri="{FF2B5EF4-FFF2-40B4-BE49-F238E27FC236}">
                <a16:creationId xmlns:a16="http://schemas.microsoft.com/office/drawing/2014/main" id="{00000000-0008-0000-0200-00006B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6" name="Line 66">
            <a:extLst>
              <a:ext uri="{FF2B5EF4-FFF2-40B4-BE49-F238E27FC236}">
                <a16:creationId xmlns:a16="http://schemas.microsoft.com/office/drawing/2014/main" id="{00000000-0008-0000-0200-00006C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7" name="Line 67">
            <a:extLst>
              <a:ext uri="{FF2B5EF4-FFF2-40B4-BE49-F238E27FC236}">
                <a16:creationId xmlns:a16="http://schemas.microsoft.com/office/drawing/2014/main" id="{00000000-0008-0000-0200-00006D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8" name="Line 68">
            <a:extLst>
              <a:ext uri="{FF2B5EF4-FFF2-40B4-BE49-F238E27FC236}">
                <a16:creationId xmlns:a16="http://schemas.microsoft.com/office/drawing/2014/main" id="{00000000-0008-0000-0200-00006E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9" name="Line 69">
            <a:extLst>
              <a:ext uri="{FF2B5EF4-FFF2-40B4-BE49-F238E27FC236}">
                <a16:creationId xmlns:a16="http://schemas.microsoft.com/office/drawing/2014/main" id="{00000000-0008-0000-0200-00006F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600" name="Line 70">
            <a:extLst>
              <a:ext uri="{FF2B5EF4-FFF2-40B4-BE49-F238E27FC236}">
                <a16:creationId xmlns:a16="http://schemas.microsoft.com/office/drawing/2014/main" id="{00000000-0008-0000-0200-000070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6" name="Group 71">
          <a:extLst>
            <a:ext uri="{FF2B5EF4-FFF2-40B4-BE49-F238E27FC236}">
              <a16:creationId xmlns:a16="http://schemas.microsoft.com/office/drawing/2014/main" id="{00000000-0008-0000-0200-0000BC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89" name="Line 72">
            <a:extLst>
              <a:ext uri="{FF2B5EF4-FFF2-40B4-BE49-F238E27FC236}">
                <a16:creationId xmlns:a16="http://schemas.microsoft.com/office/drawing/2014/main" id="{00000000-0008-0000-0200-000065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0" name="Line 73">
            <a:extLst>
              <a:ext uri="{FF2B5EF4-FFF2-40B4-BE49-F238E27FC236}">
                <a16:creationId xmlns:a16="http://schemas.microsoft.com/office/drawing/2014/main" id="{00000000-0008-0000-0200-000066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1" name="Line 74">
            <a:extLst>
              <a:ext uri="{FF2B5EF4-FFF2-40B4-BE49-F238E27FC236}">
                <a16:creationId xmlns:a16="http://schemas.microsoft.com/office/drawing/2014/main" id="{00000000-0008-0000-0200-000067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2" name="Line 75">
            <a:extLst>
              <a:ext uri="{FF2B5EF4-FFF2-40B4-BE49-F238E27FC236}">
                <a16:creationId xmlns:a16="http://schemas.microsoft.com/office/drawing/2014/main" id="{00000000-0008-0000-0200-000068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3" name="Line 76">
            <a:extLst>
              <a:ext uri="{FF2B5EF4-FFF2-40B4-BE49-F238E27FC236}">
                <a16:creationId xmlns:a16="http://schemas.microsoft.com/office/drawing/2014/main" id="{00000000-0008-0000-0200-000069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94" name="Line 77">
            <a:extLst>
              <a:ext uri="{FF2B5EF4-FFF2-40B4-BE49-F238E27FC236}">
                <a16:creationId xmlns:a16="http://schemas.microsoft.com/office/drawing/2014/main" id="{00000000-0008-0000-0200-00006A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7" name="Group 78">
          <a:extLst>
            <a:ext uri="{FF2B5EF4-FFF2-40B4-BE49-F238E27FC236}">
              <a16:creationId xmlns:a16="http://schemas.microsoft.com/office/drawing/2014/main" id="{00000000-0008-0000-0200-0000BD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83" name="Line 79">
            <a:extLst>
              <a:ext uri="{FF2B5EF4-FFF2-40B4-BE49-F238E27FC236}">
                <a16:creationId xmlns:a16="http://schemas.microsoft.com/office/drawing/2014/main" id="{00000000-0008-0000-0200-00005F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4" name="Line 80">
            <a:extLst>
              <a:ext uri="{FF2B5EF4-FFF2-40B4-BE49-F238E27FC236}">
                <a16:creationId xmlns:a16="http://schemas.microsoft.com/office/drawing/2014/main" id="{00000000-0008-0000-0200-000060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5" name="Line 81">
            <a:extLst>
              <a:ext uri="{FF2B5EF4-FFF2-40B4-BE49-F238E27FC236}">
                <a16:creationId xmlns:a16="http://schemas.microsoft.com/office/drawing/2014/main" id="{00000000-0008-0000-0200-000061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6" name="Line 82">
            <a:extLst>
              <a:ext uri="{FF2B5EF4-FFF2-40B4-BE49-F238E27FC236}">
                <a16:creationId xmlns:a16="http://schemas.microsoft.com/office/drawing/2014/main" id="{00000000-0008-0000-0200-000062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7" name="Line 83">
            <a:extLst>
              <a:ext uri="{FF2B5EF4-FFF2-40B4-BE49-F238E27FC236}">
                <a16:creationId xmlns:a16="http://schemas.microsoft.com/office/drawing/2014/main" id="{00000000-0008-0000-0200-000063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8" name="Line 84">
            <a:extLst>
              <a:ext uri="{FF2B5EF4-FFF2-40B4-BE49-F238E27FC236}">
                <a16:creationId xmlns:a16="http://schemas.microsoft.com/office/drawing/2014/main" id="{00000000-0008-0000-0200-000064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8" name="Group 85">
          <a:extLst>
            <a:ext uri="{FF2B5EF4-FFF2-40B4-BE49-F238E27FC236}">
              <a16:creationId xmlns:a16="http://schemas.microsoft.com/office/drawing/2014/main" id="{00000000-0008-0000-0200-0000BE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77" name="Line 86">
            <a:extLst>
              <a:ext uri="{FF2B5EF4-FFF2-40B4-BE49-F238E27FC236}">
                <a16:creationId xmlns:a16="http://schemas.microsoft.com/office/drawing/2014/main" id="{00000000-0008-0000-0200-000059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8" name="Line 87">
            <a:extLst>
              <a:ext uri="{FF2B5EF4-FFF2-40B4-BE49-F238E27FC236}">
                <a16:creationId xmlns:a16="http://schemas.microsoft.com/office/drawing/2014/main" id="{00000000-0008-0000-0200-00005A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9" name="Line 88">
            <a:extLst>
              <a:ext uri="{FF2B5EF4-FFF2-40B4-BE49-F238E27FC236}">
                <a16:creationId xmlns:a16="http://schemas.microsoft.com/office/drawing/2014/main" id="{00000000-0008-0000-0200-00005B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0" name="Line 89">
            <a:extLst>
              <a:ext uri="{FF2B5EF4-FFF2-40B4-BE49-F238E27FC236}">
                <a16:creationId xmlns:a16="http://schemas.microsoft.com/office/drawing/2014/main" id="{00000000-0008-0000-0200-00005C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1" name="Line 90">
            <a:extLst>
              <a:ext uri="{FF2B5EF4-FFF2-40B4-BE49-F238E27FC236}">
                <a16:creationId xmlns:a16="http://schemas.microsoft.com/office/drawing/2014/main" id="{00000000-0008-0000-0200-00005D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82" name="Line 91">
            <a:extLst>
              <a:ext uri="{FF2B5EF4-FFF2-40B4-BE49-F238E27FC236}">
                <a16:creationId xmlns:a16="http://schemas.microsoft.com/office/drawing/2014/main" id="{00000000-0008-0000-0200-00005E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79" name="Group 92">
          <a:extLst>
            <a:ext uri="{FF2B5EF4-FFF2-40B4-BE49-F238E27FC236}">
              <a16:creationId xmlns:a16="http://schemas.microsoft.com/office/drawing/2014/main" id="{00000000-0008-0000-0200-0000BF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71" name="Line 93">
            <a:extLst>
              <a:ext uri="{FF2B5EF4-FFF2-40B4-BE49-F238E27FC236}">
                <a16:creationId xmlns:a16="http://schemas.microsoft.com/office/drawing/2014/main" id="{00000000-0008-0000-0200-000053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2" name="Line 94">
            <a:extLst>
              <a:ext uri="{FF2B5EF4-FFF2-40B4-BE49-F238E27FC236}">
                <a16:creationId xmlns:a16="http://schemas.microsoft.com/office/drawing/2014/main" id="{00000000-0008-0000-0200-000054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3" name="Line 95">
            <a:extLst>
              <a:ext uri="{FF2B5EF4-FFF2-40B4-BE49-F238E27FC236}">
                <a16:creationId xmlns:a16="http://schemas.microsoft.com/office/drawing/2014/main" id="{00000000-0008-0000-0200-000055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4" name="Line 96">
            <a:extLst>
              <a:ext uri="{FF2B5EF4-FFF2-40B4-BE49-F238E27FC236}">
                <a16:creationId xmlns:a16="http://schemas.microsoft.com/office/drawing/2014/main" id="{00000000-0008-0000-0200-000056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5" name="Line 97">
            <a:extLst>
              <a:ext uri="{FF2B5EF4-FFF2-40B4-BE49-F238E27FC236}">
                <a16:creationId xmlns:a16="http://schemas.microsoft.com/office/drawing/2014/main" id="{00000000-0008-0000-0200-000057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6" name="Line 98">
            <a:extLst>
              <a:ext uri="{FF2B5EF4-FFF2-40B4-BE49-F238E27FC236}">
                <a16:creationId xmlns:a16="http://schemas.microsoft.com/office/drawing/2014/main" id="{00000000-0008-0000-0200-000058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80" name="Group 99">
          <a:extLst>
            <a:ext uri="{FF2B5EF4-FFF2-40B4-BE49-F238E27FC236}">
              <a16:creationId xmlns:a16="http://schemas.microsoft.com/office/drawing/2014/main" id="{00000000-0008-0000-0200-0000C0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65" name="Line 100">
            <a:extLst>
              <a:ext uri="{FF2B5EF4-FFF2-40B4-BE49-F238E27FC236}">
                <a16:creationId xmlns:a16="http://schemas.microsoft.com/office/drawing/2014/main" id="{00000000-0008-0000-0200-00004D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6" name="Line 101">
            <a:extLst>
              <a:ext uri="{FF2B5EF4-FFF2-40B4-BE49-F238E27FC236}">
                <a16:creationId xmlns:a16="http://schemas.microsoft.com/office/drawing/2014/main" id="{00000000-0008-0000-0200-00004E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7" name="Line 102">
            <a:extLst>
              <a:ext uri="{FF2B5EF4-FFF2-40B4-BE49-F238E27FC236}">
                <a16:creationId xmlns:a16="http://schemas.microsoft.com/office/drawing/2014/main" id="{00000000-0008-0000-0200-00004F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8" name="Line 103">
            <a:extLst>
              <a:ext uri="{FF2B5EF4-FFF2-40B4-BE49-F238E27FC236}">
                <a16:creationId xmlns:a16="http://schemas.microsoft.com/office/drawing/2014/main" id="{00000000-0008-0000-0200-000050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9" name="Line 104">
            <a:extLst>
              <a:ext uri="{FF2B5EF4-FFF2-40B4-BE49-F238E27FC236}">
                <a16:creationId xmlns:a16="http://schemas.microsoft.com/office/drawing/2014/main" id="{00000000-0008-0000-0200-000051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70" name="Line 105">
            <a:extLst>
              <a:ext uri="{FF2B5EF4-FFF2-40B4-BE49-F238E27FC236}">
                <a16:creationId xmlns:a16="http://schemas.microsoft.com/office/drawing/2014/main" id="{00000000-0008-0000-0200-000052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81" name="Group 106">
          <a:extLst>
            <a:ext uri="{FF2B5EF4-FFF2-40B4-BE49-F238E27FC236}">
              <a16:creationId xmlns:a16="http://schemas.microsoft.com/office/drawing/2014/main" id="{00000000-0008-0000-0200-0000C1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59" name="Line 107">
            <a:extLst>
              <a:ext uri="{FF2B5EF4-FFF2-40B4-BE49-F238E27FC236}">
                <a16:creationId xmlns:a16="http://schemas.microsoft.com/office/drawing/2014/main" id="{00000000-0008-0000-0200-000047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0" name="Line 108">
            <a:extLst>
              <a:ext uri="{FF2B5EF4-FFF2-40B4-BE49-F238E27FC236}">
                <a16:creationId xmlns:a16="http://schemas.microsoft.com/office/drawing/2014/main" id="{00000000-0008-0000-0200-000048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1" name="Line 109">
            <a:extLst>
              <a:ext uri="{FF2B5EF4-FFF2-40B4-BE49-F238E27FC236}">
                <a16:creationId xmlns:a16="http://schemas.microsoft.com/office/drawing/2014/main" id="{00000000-0008-0000-0200-000049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2" name="Line 110">
            <a:extLst>
              <a:ext uri="{FF2B5EF4-FFF2-40B4-BE49-F238E27FC236}">
                <a16:creationId xmlns:a16="http://schemas.microsoft.com/office/drawing/2014/main" id="{00000000-0008-0000-0200-00004A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3" name="Line 111">
            <a:extLst>
              <a:ext uri="{FF2B5EF4-FFF2-40B4-BE49-F238E27FC236}">
                <a16:creationId xmlns:a16="http://schemas.microsoft.com/office/drawing/2014/main" id="{00000000-0008-0000-0200-00004B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64" name="Line 112">
            <a:extLst>
              <a:ext uri="{FF2B5EF4-FFF2-40B4-BE49-F238E27FC236}">
                <a16:creationId xmlns:a16="http://schemas.microsoft.com/office/drawing/2014/main" id="{00000000-0008-0000-0200-00004C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82" name="Group 113">
          <a:extLst>
            <a:ext uri="{FF2B5EF4-FFF2-40B4-BE49-F238E27FC236}">
              <a16:creationId xmlns:a16="http://schemas.microsoft.com/office/drawing/2014/main" id="{00000000-0008-0000-0200-0000C2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53" name="Line 114">
            <a:extLst>
              <a:ext uri="{FF2B5EF4-FFF2-40B4-BE49-F238E27FC236}">
                <a16:creationId xmlns:a16="http://schemas.microsoft.com/office/drawing/2014/main" id="{00000000-0008-0000-0200-000041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4" name="Line 115">
            <a:extLst>
              <a:ext uri="{FF2B5EF4-FFF2-40B4-BE49-F238E27FC236}">
                <a16:creationId xmlns:a16="http://schemas.microsoft.com/office/drawing/2014/main" id="{00000000-0008-0000-0200-000042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5" name="Line 116">
            <a:extLst>
              <a:ext uri="{FF2B5EF4-FFF2-40B4-BE49-F238E27FC236}">
                <a16:creationId xmlns:a16="http://schemas.microsoft.com/office/drawing/2014/main" id="{00000000-0008-0000-0200-000043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6" name="Line 117">
            <a:extLst>
              <a:ext uri="{FF2B5EF4-FFF2-40B4-BE49-F238E27FC236}">
                <a16:creationId xmlns:a16="http://schemas.microsoft.com/office/drawing/2014/main" id="{00000000-0008-0000-0200-000044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7" name="Line 118">
            <a:extLst>
              <a:ext uri="{FF2B5EF4-FFF2-40B4-BE49-F238E27FC236}">
                <a16:creationId xmlns:a16="http://schemas.microsoft.com/office/drawing/2014/main" id="{00000000-0008-0000-0200-000045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8" name="Line 119">
            <a:extLst>
              <a:ext uri="{FF2B5EF4-FFF2-40B4-BE49-F238E27FC236}">
                <a16:creationId xmlns:a16="http://schemas.microsoft.com/office/drawing/2014/main" id="{00000000-0008-0000-0200-000046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83" name="Group 120">
          <a:extLst>
            <a:ext uri="{FF2B5EF4-FFF2-40B4-BE49-F238E27FC236}">
              <a16:creationId xmlns:a16="http://schemas.microsoft.com/office/drawing/2014/main" id="{00000000-0008-0000-0200-0000C3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47" name="Line 121">
            <a:extLst>
              <a:ext uri="{FF2B5EF4-FFF2-40B4-BE49-F238E27FC236}">
                <a16:creationId xmlns:a16="http://schemas.microsoft.com/office/drawing/2014/main" id="{00000000-0008-0000-0200-00003B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8" name="Line 122">
            <a:extLst>
              <a:ext uri="{FF2B5EF4-FFF2-40B4-BE49-F238E27FC236}">
                <a16:creationId xmlns:a16="http://schemas.microsoft.com/office/drawing/2014/main" id="{00000000-0008-0000-0200-00003C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9" name="Line 123">
            <a:extLst>
              <a:ext uri="{FF2B5EF4-FFF2-40B4-BE49-F238E27FC236}">
                <a16:creationId xmlns:a16="http://schemas.microsoft.com/office/drawing/2014/main" id="{00000000-0008-0000-0200-00003D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0" name="Line 124">
            <a:extLst>
              <a:ext uri="{FF2B5EF4-FFF2-40B4-BE49-F238E27FC236}">
                <a16:creationId xmlns:a16="http://schemas.microsoft.com/office/drawing/2014/main" id="{00000000-0008-0000-0200-00003E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1" name="Line 125">
            <a:extLst>
              <a:ext uri="{FF2B5EF4-FFF2-40B4-BE49-F238E27FC236}">
                <a16:creationId xmlns:a16="http://schemas.microsoft.com/office/drawing/2014/main" id="{00000000-0008-0000-0200-00003F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52" name="Line 126">
            <a:extLst>
              <a:ext uri="{FF2B5EF4-FFF2-40B4-BE49-F238E27FC236}">
                <a16:creationId xmlns:a16="http://schemas.microsoft.com/office/drawing/2014/main" id="{00000000-0008-0000-0200-000040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0</xdr:row>
      <xdr:rowOff>0</xdr:rowOff>
    </xdr:from>
    <xdr:to>
      <xdr:col>22</xdr:col>
      <xdr:colOff>104775</xdr:colOff>
      <xdr:row>0</xdr:row>
      <xdr:rowOff>0</xdr:rowOff>
    </xdr:to>
    <xdr:sp macro="" textlink="">
      <xdr:nvSpPr>
        <xdr:cNvPr id="889284" name="Line 127">
          <a:extLst>
            <a:ext uri="{FF2B5EF4-FFF2-40B4-BE49-F238E27FC236}">
              <a16:creationId xmlns:a16="http://schemas.microsoft.com/office/drawing/2014/main" id="{00000000-0008-0000-0200-0000C4910D00}"/>
            </a:ext>
          </a:extLst>
        </xdr:cNvPr>
        <xdr:cNvSpPr>
          <a:spLocks noChangeShapeType="1"/>
        </xdr:cNvSpPr>
      </xdr:nvSpPr>
      <xdr:spPr bwMode="auto">
        <a:xfrm flipH="1" flipV="1">
          <a:off x="56007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523875</xdr:colOff>
      <xdr:row>0</xdr:row>
      <xdr:rowOff>0</xdr:rowOff>
    </xdr:from>
    <xdr:to>
      <xdr:col>22</xdr:col>
      <xdr:colOff>428625</xdr:colOff>
      <xdr:row>0</xdr:row>
      <xdr:rowOff>0</xdr:rowOff>
    </xdr:to>
    <xdr:sp macro="" textlink="">
      <xdr:nvSpPr>
        <xdr:cNvPr id="889285" name="Line 128">
          <a:extLst>
            <a:ext uri="{FF2B5EF4-FFF2-40B4-BE49-F238E27FC236}">
              <a16:creationId xmlns:a16="http://schemas.microsoft.com/office/drawing/2014/main" id="{00000000-0008-0000-0200-0000C5910D00}"/>
            </a:ext>
          </a:extLst>
        </xdr:cNvPr>
        <xdr:cNvSpPr>
          <a:spLocks noChangeShapeType="1"/>
        </xdr:cNvSpPr>
      </xdr:nvSpPr>
      <xdr:spPr bwMode="auto">
        <a:xfrm flipH="1" flipV="1">
          <a:off x="592455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0</xdr:row>
      <xdr:rowOff>0</xdr:rowOff>
    </xdr:from>
    <xdr:to>
      <xdr:col>24</xdr:col>
      <xdr:colOff>114300</xdr:colOff>
      <xdr:row>0</xdr:row>
      <xdr:rowOff>0</xdr:rowOff>
    </xdr:to>
    <xdr:sp macro="" textlink="">
      <xdr:nvSpPr>
        <xdr:cNvPr id="889286" name="Line 129">
          <a:extLst>
            <a:ext uri="{FF2B5EF4-FFF2-40B4-BE49-F238E27FC236}">
              <a16:creationId xmlns:a16="http://schemas.microsoft.com/office/drawing/2014/main" id="{00000000-0008-0000-0200-0000C6910D00}"/>
            </a:ext>
          </a:extLst>
        </xdr:cNvPr>
        <xdr:cNvSpPr>
          <a:spLocks noChangeShapeType="1"/>
        </xdr:cNvSpPr>
      </xdr:nvSpPr>
      <xdr:spPr bwMode="auto">
        <a:xfrm flipH="1" flipV="1">
          <a:off x="6467475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87" name="Line 430">
          <a:extLst>
            <a:ext uri="{FF2B5EF4-FFF2-40B4-BE49-F238E27FC236}">
              <a16:creationId xmlns:a16="http://schemas.microsoft.com/office/drawing/2014/main" id="{00000000-0008-0000-0200-0000C7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88" name="Line 431">
          <a:extLst>
            <a:ext uri="{FF2B5EF4-FFF2-40B4-BE49-F238E27FC236}">
              <a16:creationId xmlns:a16="http://schemas.microsoft.com/office/drawing/2014/main" id="{00000000-0008-0000-0200-0000C8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89" name="Line 432">
          <a:extLst>
            <a:ext uri="{FF2B5EF4-FFF2-40B4-BE49-F238E27FC236}">
              <a16:creationId xmlns:a16="http://schemas.microsoft.com/office/drawing/2014/main" id="{00000000-0008-0000-0200-0000C9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90" name="Line 433">
          <a:extLst>
            <a:ext uri="{FF2B5EF4-FFF2-40B4-BE49-F238E27FC236}">
              <a16:creationId xmlns:a16="http://schemas.microsoft.com/office/drawing/2014/main" id="{00000000-0008-0000-0200-0000CA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91" name="Line 733">
          <a:extLst>
            <a:ext uri="{FF2B5EF4-FFF2-40B4-BE49-F238E27FC236}">
              <a16:creationId xmlns:a16="http://schemas.microsoft.com/office/drawing/2014/main" id="{00000000-0008-0000-0200-0000CB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92" name="Line 734">
          <a:extLst>
            <a:ext uri="{FF2B5EF4-FFF2-40B4-BE49-F238E27FC236}">
              <a16:creationId xmlns:a16="http://schemas.microsoft.com/office/drawing/2014/main" id="{00000000-0008-0000-0200-0000CC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93" name="Line 735">
          <a:extLst>
            <a:ext uri="{FF2B5EF4-FFF2-40B4-BE49-F238E27FC236}">
              <a16:creationId xmlns:a16="http://schemas.microsoft.com/office/drawing/2014/main" id="{00000000-0008-0000-0200-0000CD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294" name="Line 736">
          <a:extLst>
            <a:ext uri="{FF2B5EF4-FFF2-40B4-BE49-F238E27FC236}">
              <a16:creationId xmlns:a16="http://schemas.microsoft.com/office/drawing/2014/main" id="{00000000-0008-0000-0200-0000CE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95" name="Group 1271">
          <a:extLst>
            <a:ext uri="{FF2B5EF4-FFF2-40B4-BE49-F238E27FC236}">
              <a16:creationId xmlns:a16="http://schemas.microsoft.com/office/drawing/2014/main" id="{00000000-0008-0000-0200-0000CF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41" name="Line 1272">
            <a:extLst>
              <a:ext uri="{FF2B5EF4-FFF2-40B4-BE49-F238E27FC236}">
                <a16:creationId xmlns:a16="http://schemas.microsoft.com/office/drawing/2014/main" id="{00000000-0008-0000-0200-000035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2" name="Line 1273">
            <a:extLst>
              <a:ext uri="{FF2B5EF4-FFF2-40B4-BE49-F238E27FC236}">
                <a16:creationId xmlns:a16="http://schemas.microsoft.com/office/drawing/2014/main" id="{00000000-0008-0000-0200-000036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3" name="Line 1274">
            <a:extLst>
              <a:ext uri="{FF2B5EF4-FFF2-40B4-BE49-F238E27FC236}">
                <a16:creationId xmlns:a16="http://schemas.microsoft.com/office/drawing/2014/main" id="{00000000-0008-0000-0200-000037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4" name="Line 1275">
            <a:extLst>
              <a:ext uri="{FF2B5EF4-FFF2-40B4-BE49-F238E27FC236}">
                <a16:creationId xmlns:a16="http://schemas.microsoft.com/office/drawing/2014/main" id="{00000000-0008-0000-0200-000038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5" name="Line 1276">
            <a:extLst>
              <a:ext uri="{FF2B5EF4-FFF2-40B4-BE49-F238E27FC236}">
                <a16:creationId xmlns:a16="http://schemas.microsoft.com/office/drawing/2014/main" id="{00000000-0008-0000-0200-000039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6" name="Line 1277">
            <a:extLst>
              <a:ext uri="{FF2B5EF4-FFF2-40B4-BE49-F238E27FC236}">
                <a16:creationId xmlns:a16="http://schemas.microsoft.com/office/drawing/2014/main" id="{00000000-0008-0000-0200-00003A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96" name="Group 1278">
          <a:extLst>
            <a:ext uri="{FF2B5EF4-FFF2-40B4-BE49-F238E27FC236}">
              <a16:creationId xmlns:a16="http://schemas.microsoft.com/office/drawing/2014/main" id="{00000000-0008-0000-0200-0000D0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35" name="Line 1279">
            <a:extLst>
              <a:ext uri="{FF2B5EF4-FFF2-40B4-BE49-F238E27FC236}">
                <a16:creationId xmlns:a16="http://schemas.microsoft.com/office/drawing/2014/main" id="{00000000-0008-0000-0200-00002F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6" name="Line 1280">
            <a:extLst>
              <a:ext uri="{FF2B5EF4-FFF2-40B4-BE49-F238E27FC236}">
                <a16:creationId xmlns:a16="http://schemas.microsoft.com/office/drawing/2014/main" id="{00000000-0008-0000-0200-000030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7" name="Line 1281">
            <a:extLst>
              <a:ext uri="{FF2B5EF4-FFF2-40B4-BE49-F238E27FC236}">
                <a16:creationId xmlns:a16="http://schemas.microsoft.com/office/drawing/2014/main" id="{00000000-0008-0000-0200-000031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8" name="Line 1282">
            <a:extLst>
              <a:ext uri="{FF2B5EF4-FFF2-40B4-BE49-F238E27FC236}">
                <a16:creationId xmlns:a16="http://schemas.microsoft.com/office/drawing/2014/main" id="{00000000-0008-0000-0200-000032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9" name="Line 1283">
            <a:extLst>
              <a:ext uri="{FF2B5EF4-FFF2-40B4-BE49-F238E27FC236}">
                <a16:creationId xmlns:a16="http://schemas.microsoft.com/office/drawing/2014/main" id="{00000000-0008-0000-0200-000033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40" name="Line 1284">
            <a:extLst>
              <a:ext uri="{FF2B5EF4-FFF2-40B4-BE49-F238E27FC236}">
                <a16:creationId xmlns:a16="http://schemas.microsoft.com/office/drawing/2014/main" id="{00000000-0008-0000-0200-000034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97" name="Group 1285">
          <a:extLst>
            <a:ext uri="{FF2B5EF4-FFF2-40B4-BE49-F238E27FC236}">
              <a16:creationId xmlns:a16="http://schemas.microsoft.com/office/drawing/2014/main" id="{00000000-0008-0000-0200-0000D1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29" name="Line 1286">
            <a:extLst>
              <a:ext uri="{FF2B5EF4-FFF2-40B4-BE49-F238E27FC236}">
                <a16:creationId xmlns:a16="http://schemas.microsoft.com/office/drawing/2014/main" id="{00000000-0008-0000-0200-000029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0" name="Line 1287">
            <a:extLst>
              <a:ext uri="{FF2B5EF4-FFF2-40B4-BE49-F238E27FC236}">
                <a16:creationId xmlns:a16="http://schemas.microsoft.com/office/drawing/2014/main" id="{00000000-0008-0000-0200-00002A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1" name="Line 1288">
            <a:extLst>
              <a:ext uri="{FF2B5EF4-FFF2-40B4-BE49-F238E27FC236}">
                <a16:creationId xmlns:a16="http://schemas.microsoft.com/office/drawing/2014/main" id="{00000000-0008-0000-0200-00002B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2" name="Line 1289">
            <a:extLst>
              <a:ext uri="{FF2B5EF4-FFF2-40B4-BE49-F238E27FC236}">
                <a16:creationId xmlns:a16="http://schemas.microsoft.com/office/drawing/2014/main" id="{00000000-0008-0000-0200-00002C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3" name="Line 1290">
            <a:extLst>
              <a:ext uri="{FF2B5EF4-FFF2-40B4-BE49-F238E27FC236}">
                <a16:creationId xmlns:a16="http://schemas.microsoft.com/office/drawing/2014/main" id="{00000000-0008-0000-0200-00002D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34" name="Line 1291">
            <a:extLst>
              <a:ext uri="{FF2B5EF4-FFF2-40B4-BE49-F238E27FC236}">
                <a16:creationId xmlns:a16="http://schemas.microsoft.com/office/drawing/2014/main" id="{00000000-0008-0000-0200-00002E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98" name="Group 1292">
          <a:extLst>
            <a:ext uri="{FF2B5EF4-FFF2-40B4-BE49-F238E27FC236}">
              <a16:creationId xmlns:a16="http://schemas.microsoft.com/office/drawing/2014/main" id="{00000000-0008-0000-0200-0000D2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23" name="Line 1293">
            <a:extLst>
              <a:ext uri="{FF2B5EF4-FFF2-40B4-BE49-F238E27FC236}">
                <a16:creationId xmlns:a16="http://schemas.microsoft.com/office/drawing/2014/main" id="{00000000-0008-0000-0200-000023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4" name="Line 1294">
            <a:extLst>
              <a:ext uri="{FF2B5EF4-FFF2-40B4-BE49-F238E27FC236}">
                <a16:creationId xmlns:a16="http://schemas.microsoft.com/office/drawing/2014/main" id="{00000000-0008-0000-0200-000024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5" name="Line 1295">
            <a:extLst>
              <a:ext uri="{FF2B5EF4-FFF2-40B4-BE49-F238E27FC236}">
                <a16:creationId xmlns:a16="http://schemas.microsoft.com/office/drawing/2014/main" id="{00000000-0008-0000-0200-000025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6" name="Line 1296">
            <a:extLst>
              <a:ext uri="{FF2B5EF4-FFF2-40B4-BE49-F238E27FC236}">
                <a16:creationId xmlns:a16="http://schemas.microsoft.com/office/drawing/2014/main" id="{00000000-0008-0000-0200-000026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7" name="Line 1297">
            <a:extLst>
              <a:ext uri="{FF2B5EF4-FFF2-40B4-BE49-F238E27FC236}">
                <a16:creationId xmlns:a16="http://schemas.microsoft.com/office/drawing/2014/main" id="{00000000-0008-0000-0200-000027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8" name="Line 1298">
            <a:extLst>
              <a:ext uri="{FF2B5EF4-FFF2-40B4-BE49-F238E27FC236}">
                <a16:creationId xmlns:a16="http://schemas.microsoft.com/office/drawing/2014/main" id="{00000000-0008-0000-0200-000028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299" name="Group 1299">
          <a:extLst>
            <a:ext uri="{FF2B5EF4-FFF2-40B4-BE49-F238E27FC236}">
              <a16:creationId xmlns:a16="http://schemas.microsoft.com/office/drawing/2014/main" id="{00000000-0008-0000-0200-0000D3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17" name="Line 1300">
            <a:extLst>
              <a:ext uri="{FF2B5EF4-FFF2-40B4-BE49-F238E27FC236}">
                <a16:creationId xmlns:a16="http://schemas.microsoft.com/office/drawing/2014/main" id="{00000000-0008-0000-0200-00001D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8" name="Line 1301">
            <a:extLst>
              <a:ext uri="{FF2B5EF4-FFF2-40B4-BE49-F238E27FC236}">
                <a16:creationId xmlns:a16="http://schemas.microsoft.com/office/drawing/2014/main" id="{00000000-0008-0000-0200-00001E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9" name="Line 1302">
            <a:extLst>
              <a:ext uri="{FF2B5EF4-FFF2-40B4-BE49-F238E27FC236}">
                <a16:creationId xmlns:a16="http://schemas.microsoft.com/office/drawing/2014/main" id="{00000000-0008-0000-0200-00001F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0" name="Line 1303">
            <a:extLst>
              <a:ext uri="{FF2B5EF4-FFF2-40B4-BE49-F238E27FC236}">
                <a16:creationId xmlns:a16="http://schemas.microsoft.com/office/drawing/2014/main" id="{00000000-0008-0000-0200-000020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1" name="Line 1304">
            <a:extLst>
              <a:ext uri="{FF2B5EF4-FFF2-40B4-BE49-F238E27FC236}">
                <a16:creationId xmlns:a16="http://schemas.microsoft.com/office/drawing/2014/main" id="{00000000-0008-0000-0200-000021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22" name="Line 1305">
            <a:extLst>
              <a:ext uri="{FF2B5EF4-FFF2-40B4-BE49-F238E27FC236}">
                <a16:creationId xmlns:a16="http://schemas.microsoft.com/office/drawing/2014/main" id="{00000000-0008-0000-0200-000022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0" name="Group 1306">
          <a:extLst>
            <a:ext uri="{FF2B5EF4-FFF2-40B4-BE49-F238E27FC236}">
              <a16:creationId xmlns:a16="http://schemas.microsoft.com/office/drawing/2014/main" id="{00000000-0008-0000-0200-0000D4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11" name="Line 1307">
            <a:extLst>
              <a:ext uri="{FF2B5EF4-FFF2-40B4-BE49-F238E27FC236}">
                <a16:creationId xmlns:a16="http://schemas.microsoft.com/office/drawing/2014/main" id="{00000000-0008-0000-0200-000017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2" name="Line 1308">
            <a:extLst>
              <a:ext uri="{FF2B5EF4-FFF2-40B4-BE49-F238E27FC236}">
                <a16:creationId xmlns:a16="http://schemas.microsoft.com/office/drawing/2014/main" id="{00000000-0008-0000-0200-000018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3" name="Line 1309">
            <a:extLst>
              <a:ext uri="{FF2B5EF4-FFF2-40B4-BE49-F238E27FC236}">
                <a16:creationId xmlns:a16="http://schemas.microsoft.com/office/drawing/2014/main" id="{00000000-0008-0000-0200-000019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4" name="Line 1310">
            <a:extLst>
              <a:ext uri="{FF2B5EF4-FFF2-40B4-BE49-F238E27FC236}">
                <a16:creationId xmlns:a16="http://schemas.microsoft.com/office/drawing/2014/main" id="{00000000-0008-0000-0200-00001A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5" name="Line 1311">
            <a:extLst>
              <a:ext uri="{FF2B5EF4-FFF2-40B4-BE49-F238E27FC236}">
                <a16:creationId xmlns:a16="http://schemas.microsoft.com/office/drawing/2014/main" id="{00000000-0008-0000-0200-00001B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6" name="Line 1312">
            <a:extLst>
              <a:ext uri="{FF2B5EF4-FFF2-40B4-BE49-F238E27FC236}">
                <a16:creationId xmlns:a16="http://schemas.microsoft.com/office/drawing/2014/main" id="{00000000-0008-0000-0200-00001C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1" name="Group 1313">
          <a:extLst>
            <a:ext uri="{FF2B5EF4-FFF2-40B4-BE49-F238E27FC236}">
              <a16:creationId xmlns:a16="http://schemas.microsoft.com/office/drawing/2014/main" id="{00000000-0008-0000-0200-0000D5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505" name="Line 1314">
            <a:extLst>
              <a:ext uri="{FF2B5EF4-FFF2-40B4-BE49-F238E27FC236}">
                <a16:creationId xmlns:a16="http://schemas.microsoft.com/office/drawing/2014/main" id="{00000000-0008-0000-0200-000011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6" name="Line 1315">
            <a:extLst>
              <a:ext uri="{FF2B5EF4-FFF2-40B4-BE49-F238E27FC236}">
                <a16:creationId xmlns:a16="http://schemas.microsoft.com/office/drawing/2014/main" id="{00000000-0008-0000-0200-000012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7" name="Line 1316">
            <a:extLst>
              <a:ext uri="{FF2B5EF4-FFF2-40B4-BE49-F238E27FC236}">
                <a16:creationId xmlns:a16="http://schemas.microsoft.com/office/drawing/2014/main" id="{00000000-0008-0000-0200-000013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8" name="Line 1317">
            <a:extLst>
              <a:ext uri="{FF2B5EF4-FFF2-40B4-BE49-F238E27FC236}">
                <a16:creationId xmlns:a16="http://schemas.microsoft.com/office/drawing/2014/main" id="{00000000-0008-0000-0200-000014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9" name="Line 1318">
            <a:extLst>
              <a:ext uri="{FF2B5EF4-FFF2-40B4-BE49-F238E27FC236}">
                <a16:creationId xmlns:a16="http://schemas.microsoft.com/office/drawing/2014/main" id="{00000000-0008-0000-0200-000015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10" name="Line 1319">
            <a:extLst>
              <a:ext uri="{FF2B5EF4-FFF2-40B4-BE49-F238E27FC236}">
                <a16:creationId xmlns:a16="http://schemas.microsoft.com/office/drawing/2014/main" id="{00000000-0008-0000-0200-000016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2" name="Group 1320">
          <a:extLst>
            <a:ext uri="{FF2B5EF4-FFF2-40B4-BE49-F238E27FC236}">
              <a16:creationId xmlns:a16="http://schemas.microsoft.com/office/drawing/2014/main" id="{00000000-0008-0000-0200-0000D6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99" name="Line 1321">
            <a:extLst>
              <a:ext uri="{FF2B5EF4-FFF2-40B4-BE49-F238E27FC236}">
                <a16:creationId xmlns:a16="http://schemas.microsoft.com/office/drawing/2014/main" id="{00000000-0008-0000-0200-00000B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0" name="Line 1322">
            <a:extLst>
              <a:ext uri="{FF2B5EF4-FFF2-40B4-BE49-F238E27FC236}">
                <a16:creationId xmlns:a16="http://schemas.microsoft.com/office/drawing/2014/main" id="{00000000-0008-0000-0200-00000C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1" name="Line 1323">
            <a:extLst>
              <a:ext uri="{FF2B5EF4-FFF2-40B4-BE49-F238E27FC236}">
                <a16:creationId xmlns:a16="http://schemas.microsoft.com/office/drawing/2014/main" id="{00000000-0008-0000-0200-00000D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2" name="Line 1324">
            <a:extLst>
              <a:ext uri="{FF2B5EF4-FFF2-40B4-BE49-F238E27FC236}">
                <a16:creationId xmlns:a16="http://schemas.microsoft.com/office/drawing/2014/main" id="{00000000-0008-0000-0200-00000E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3" name="Line 1325">
            <a:extLst>
              <a:ext uri="{FF2B5EF4-FFF2-40B4-BE49-F238E27FC236}">
                <a16:creationId xmlns:a16="http://schemas.microsoft.com/office/drawing/2014/main" id="{00000000-0008-0000-0200-00000F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504" name="Line 1326">
            <a:extLst>
              <a:ext uri="{FF2B5EF4-FFF2-40B4-BE49-F238E27FC236}">
                <a16:creationId xmlns:a16="http://schemas.microsoft.com/office/drawing/2014/main" id="{00000000-0008-0000-0200-000010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3" name="Group 1327">
          <a:extLst>
            <a:ext uri="{FF2B5EF4-FFF2-40B4-BE49-F238E27FC236}">
              <a16:creationId xmlns:a16="http://schemas.microsoft.com/office/drawing/2014/main" id="{00000000-0008-0000-0200-0000D7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93" name="Line 1328">
            <a:extLst>
              <a:ext uri="{FF2B5EF4-FFF2-40B4-BE49-F238E27FC236}">
                <a16:creationId xmlns:a16="http://schemas.microsoft.com/office/drawing/2014/main" id="{00000000-0008-0000-0200-000005AA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4" name="Line 1329">
            <a:extLst>
              <a:ext uri="{FF2B5EF4-FFF2-40B4-BE49-F238E27FC236}">
                <a16:creationId xmlns:a16="http://schemas.microsoft.com/office/drawing/2014/main" id="{00000000-0008-0000-0200-000006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5" name="Line 1330">
            <a:extLst>
              <a:ext uri="{FF2B5EF4-FFF2-40B4-BE49-F238E27FC236}">
                <a16:creationId xmlns:a16="http://schemas.microsoft.com/office/drawing/2014/main" id="{00000000-0008-0000-0200-000007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6" name="Line 1331">
            <a:extLst>
              <a:ext uri="{FF2B5EF4-FFF2-40B4-BE49-F238E27FC236}">
                <a16:creationId xmlns:a16="http://schemas.microsoft.com/office/drawing/2014/main" id="{00000000-0008-0000-0200-000008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7" name="Line 1332">
            <a:extLst>
              <a:ext uri="{FF2B5EF4-FFF2-40B4-BE49-F238E27FC236}">
                <a16:creationId xmlns:a16="http://schemas.microsoft.com/office/drawing/2014/main" id="{00000000-0008-0000-0200-000009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8" name="Line 1333">
            <a:extLst>
              <a:ext uri="{FF2B5EF4-FFF2-40B4-BE49-F238E27FC236}">
                <a16:creationId xmlns:a16="http://schemas.microsoft.com/office/drawing/2014/main" id="{00000000-0008-0000-0200-00000A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4" name="Group 1334">
          <a:extLst>
            <a:ext uri="{FF2B5EF4-FFF2-40B4-BE49-F238E27FC236}">
              <a16:creationId xmlns:a16="http://schemas.microsoft.com/office/drawing/2014/main" id="{00000000-0008-0000-0200-0000D8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87" name="Line 1335">
            <a:extLst>
              <a:ext uri="{FF2B5EF4-FFF2-40B4-BE49-F238E27FC236}">
                <a16:creationId xmlns:a16="http://schemas.microsoft.com/office/drawing/2014/main" id="{00000000-0008-0000-0200-0000FF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8" name="Line 1336">
            <a:extLst>
              <a:ext uri="{FF2B5EF4-FFF2-40B4-BE49-F238E27FC236}">
                <a16:creationId xmlns:a16="http://schemas.microsoft.com/office/drawing/2014/main" id="{00000000-0008-0000-0200-000000AA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9" name="Line 1337">
            <a:extLst>
              <a:ext uri="{FF2B5EF4-FFF2-40B4-BE49-F238E27FC236}">
                <a16:creationId xmlns:a16="http://schemas.microsoft.com/office/drawing/2014/main" id="{00000000-0008-0000-0200-000001AA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0" name="Line 1338">
            <a:extLst>
              <a:ext uri="{FF2B5EF4-FFF2-40B4-BE49-F238E27FC236}">
                <a16:creationId xmlns:a16="http://schemas.microsoft.com/office/drawing/2014/main" id="{00000000-0008-0000-0200-000002AA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1" name="Line 1339">
            <a:extLst>
              <a:ext uri="{FF2B5EF4-FFF2-40B4-BE49-F238E27FC236}">
                <a16:creationId xmlns:a16="http://schemas.microsoft.com/office/drawing/2014/main" id="{00000000-0008-0000-0200-000003AA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92" name="Line 1340">
            <a:extLst>
              <a:ext uri="{FF2B5EF4-FFF2-40B4-BE49-F238E27FC236}">
                <a16:creationId xmlns:a16="http://schemas.microsoft.com/office/drawing/2014/main" id="{00000000-0008-0000-0200-000004AA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5" name="Group 1341">
          <a:extLst>
            <a:ext uri="{FF2B5EF4-FFF2-40B4-BE49-F238E27FC236}">
              <a16:creationId xmlns:a16="http://schemas.microsoft.com/office/drawing/2014/main" id="{00000000-0008-0000-0200-0000D9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81" name="Line 1342">
            <a:extLst>
              <a:ext uri="{FF2B5EF4-FFF2-40B4-BE49-F238E27FC236}">
                <a16:creationId xmlns:a16="http://schemas.microsoft.com/office/drawing/2014/main" id="{00000000-0008-0000-0200-0000F9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2" name="Line 1343">
            <a:extLst>
              <a:ext uri="{FF2B5EF4-FFF2-40B4-BE49-F238E27FC236}">
                <a16:creationId xmlns:a16="http://schemas.microsoft.com/office/drawing/2014/main" id="{00000000-0008-0000-0200-0000FA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3" name="Line 1344">
            <a:extLst>
              <a:ext uri="{FF2B5EF4-FFF2-40B4-BE49-F238E27FC236}">
                <a16:creationId xmlns:a16="http://schemas.microsoft.com/office/drawing/2014/main" id="{00000000-0008-0000-0200-0000FB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4" name="Line 1345">
            <a:extLst>
              <a:ext uri="{FF2B5EF4-FFF2-40B4-BE49-F238E27FC236}">
                <a16:creationId xmlns:a16="http://schemas.microsoft.com/office/drawing/2014/main" id="{00000000-0008-0000-0200-0000FC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5" name="Line 1346">
            <a:extLst>
              <a:ext uri="{FF2B5EF4-FFF2-40B4-BE49-F238E27FC236}">
                <a16:creationId xmlns:a16="http://schemas.microsoft.com/office/drawing/2014/main" id="{00000000-0008-0000-0200-0000FD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6" name="Line 1347">
            <a:extLst>
              <a:ext uri="{FF2B5EF4-FFF2-40B4-BE49-F238E27FC236}">
                <a16:creationId xmlns:a16="http://schemas.microsoft.com/office/drawing/2014/main" id="{00000000-0008-0000-0200-0000FE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6" name="Group 1348">
          <a:extLst>
            <a:ext uri="{FF2B5EF4-FFF2-40B4-BE49-F238E27FC236}">
              <a16:creationId xmlns:a16="http://schemas.microsoft.com/office/drawing/2014/main" id="{00000000-0008-0000-0200-0000DA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75" name="Line 1349">
            <a:extLst>
              <a:ext uri="{FF2B5EF4-FFF2-40B4-BE49-F238E27FC236}">
                <a16:creationId xmlns:a16="http://schemas.microsoft.com/office/drawing/2014/main" id="{00000000-0008-0000-0200-0000F3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6" name="Line 1350">
            <a:extLst>
              <a:ext uri="{FF2B5EF4-FFF2-40B4-BE49-F238E27FC236}">
                <a16:creationId xmlns:a16="http://schemas.microsoft.com/office/drawing/2014/main" id="{00000000-0008-0000-0200-0000F4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7" name="Line 1351">
            <a:extLst>
              <a:ext uri="{FF2B5EF4-FFF2-40B4-BE49-F238E27FC236}">
                <a16:creationId xmlns:a16="http://schemas.microsoft.com/office/drawing/2014/main" id="{00000000-0008-0000-0200-0000F5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8" name="Line 1352">
            <a:extLst>
              <a:ext uri="{FF2B5EF4-FFF2-40B4-BE49-F238E27FC236}">
                <a16:creationId xmlns:a16="http://schemas.microsoft.com/office/drawing/2014/main" id="{00000000-0008-0000-0200-0000F6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9" name="Line 1353">
            <a:extLst>
              <a:ext uri="{FF2B5EF4-FFF2-40B4-BE49-F238E27FC236}">
                <a16:creationId xmlns:a16="http://schemas.microsoft.com/office/drawing/2014/main" id="{00000000-0008-0000-0200-0000F7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80" name="Line 1354">
            <a:extLst>
              <a:ext uri="{FF2B5EF4-FFF2-40B4-BE49-F238E27FC236}">
                <a16:creationId xmlns:a16="http://schemas.microsoft.com/office/drawing/2014/main" id="{00000000-0008-0000-0200-0000F8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7" name="Group 1355">
          <a:extLst>
            <a:ext uri="{FF2B5EF4-FFF2-40B4-BE49-F238E27FC236}">
              <a16:creationId xmlns:a16="http://schemas.microsoft.com/office/drawing/2014/main" id="{00000000-0008-0000-0200-0000DB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69" name="Line 1356">
            <a:extLst>
              <a:ext uri="{FF2B5EF4-FFF2-40B4-BE49-F238E27FC236}">
                <a16:creationId xmlns:a16="http://schemas.microsoft.com/office/drawing/2014/main" id="{00000000-0008-0000-0200-0000ED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0" name="Line 1357">
            <a:extLst>
              <a:ext uri="{FF2B5EF4-FFF2-40B4-BE49-F238E27FC236}">
                <a16:creationId xmlns:a16="http://schemas.microsoft.com/office/drawing/2014/main" id="{00000000-0008-0000-0200-0000EE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1" name="Line 1358">
            <a:extLst>
              <a:ext uri="{FF2B5EF4-FFF2-40B4-BE49-F238E27FC236}">
                <a16:creationId xmlns:a16="http://schemas.microsoft.com/office/drawing/2014/main" id="{00000000-0008-0000-0200-0000EF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2" name="Line 1359">
            <a:extLst>
              <a:ext uri="{FF2B5EF4-FFF2-40B4-BE49-F238E27FC236}">
                <a16:creationId xmlns:a16="http://schemas.microsoft.com/office/drawing/2014/main" id="{00000000-0008-0000-0200-0000F0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3" name="Line 1360">
            <a:extLst>
              <a:ext uri="{FF2B5EF4-FFF2-40B4-BE49-F238E27FC236}">
                <a16:creationId xmlns:a16="http://schemas.microsoft.com/office/drawing/2014/main" id="{00000000-0008-0000-0200-0000F1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74" name="Line 1361">
            <a:extLst>
              <a:ext uri="{FF2B5EF4-FFF2-40B4-BE49-F238E27FC236}">
                <a16:creationId xmlns:a16="http://schemas.microsoft.com/office/drawing/2014/main" id="{00000000-0008-0000-0200-0000F2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8" name="Group 1362">
          <a:extLst>
            <a:ext uri="{FF2B5EF4-FFF2-40B4-BE49-F238E27FC236}">
              <a16:creationId xmlns:a16="http://schemas.microsoft.com/office/drawing/2014/main" id="{00000000-0008-0000-0200-0000DC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63" name="Line 1363">
            <a:extLst>
              <a:ext uri="{FF2B5EF4-FFF2-40B4-BE49-F238E27FC236}">
                <a16:creationId xmlns:a16="http://schemas.microsoft.com/office/drawing/2014/main" id="{00000000-0008-0000-0200-0000E7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4" name="Line 1364">
            <a:extLst>
              <a:ext uri="{FF2B5EF4-FFF2-40B4-BE49-F238E27FC236}">
                <a16:creationId xmlns:a16="http://schemas.microsoft.com/office/drawing/2014/main" id="{00000000-0008-0000-0200-0000E8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5" name="Line 1365">
            <a:extLst>
              <a:ext uri="{FF2B5EF4-FFF2-40B4-BE49-F238E27FC236}">
                <a16:creationId xmlns:a16="http://schemas.microsoft.com/office/drawing/2014/main" id="{00000000-0008-0000-0200-0000E9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6" name="Line 1366">
            <a:extLst>
              <a:ext uri="{FF2B5EF4-FFF2-40B4-BE49-F238E27FC236}">
                <a16:creationId xmlns:a16="http://schemas.microsoft.com/office/drawing/2014/main" id="{00000000-0008-0000-0200-0000EA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7" name="Line 1367">
            <a:extLst>
              <a:ext uri="{FF2B5EF4-FFF2-40B4-BE49-F238E27FC236}">
                <a16:creationId xmlns:a16="http://schemas.microsoft.com/office/drawing/2014/main" id="{00000000-0008-0000-0200-0000EB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8" name="Line 1368">
            <a:extLst>
              <a:ext uri="{FF2B5EF4-FFF2-40B4-BE49-F238E27FC236}">
                <a16:creationId xmlns:a16="http://schemas.microsoft.com/office/drawing/2014/main" id="{00000000-0008-0000-0200-0000EC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09" name="Group 1369">
          <a:extLst>
            <a:ext uri="{FF2B5EF4-FFF2-40B4-BE49-F238E27FC236}">
              <a16:creationId xmlns:a16="http://schemas.microsoft.com/office/drawing/2014/main" id="{00000000-0008-0000-0200-0000DD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57" name="Line 1370">
            <a:extLst>
              <a:ext uri="{FF2B5EF4-FFF2-40B4-BE49-F238E27FC236}">
                <a16:creationId xmlns:a16="http://schemas.microsoft.com/office/drawing/2014/main" id="{00000000-0008-0000-0200-0000E1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8" name="Line 1371">
            <a:extLst>
              <a:ext uri="{FF2B5EF4-FFF2-40B4-BE49-F238E27FC236}">
                <a16:creationId xmlns:a16="http://schemas.microsoft.com/office/drawing/2014/main" id="{00000000-0008-0000-0200-0000E2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9" name="Line 1372">
            <a:extLst>
              <a:ext uri="{FF2B5EF4-FFF2-40B4-BE49-F238E27FC236}">
                <a16:creationId xmlns:a16="http://schemas.microsoft.com/office/drawing/2014/main" id="{00000000-0008-0000-0200-0000E3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0" name="Line 1373">
            <a:extLst>
              <a:ext uri="{FF2B5EF4-FFF2-40B4-BE49-F238E27FC236}">
                <a16:creationId xmlns:a16="http://schemas.microsoft.com/office/drawing/2014/main" id="{00000000-0008-0000-0200-0000E4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1" name="Line 1374">
            <a:extLst>
              <a:ext uri="{FF2B5EF4-FFF2-40B4-BE49-F238E27FC236}">
                <a16:creationId xmlns:a16="http://schemas.microsoft.com/office/drawing/2014/main" id="{00000000-0008-0000-0200-0000E5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62" name="Line 1375">
            <a:extLst>
              <a:ext uri="{FF2B5EF4-FFF2-40B4-BE49-F238E27FC236}">
                <a16:creationId xmlns:a16="http://schemas.microsoft.com/office/drawing/2014/main" id="{00000000-0008-0000-0200-0000E6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247650</xdr:colOff>
      <xdr:row>0</xdr:row>
      <xdr:rowOff>0</xdr:rowOff>
    </xdr:from>
    <xdr:to>
      <xdr:col>27</xdr:col>
      <xdr:colOff>19050</xdr:colOff>
      <xdr:row>0</xdr:row>
      <xdr:rowOff>0</xdr:rowOff>
    </xdr:to>
    <xdr:grpSp>
      <xdr:nvGrpSpPr>
        <xdr:cNvPr id="889310" name="Group 1376">
          <a:extLst>
            <a:ext uri="{FF2B5EF4-FFF2-40B4-BE49-F238E27FC236}">
              <a16:creationId xmlns:a16="http://schemas.microsoft.com/office/drawing/2014/main" id="{00000000-0008-0000-0200-0000DE910D00}"/>
            </a:ext>
          </a:extLst>
        </xdr:cNvPr>
        <xdr:cNvGrpSpPr>
          <a:grpSpLocks/>
        </xdr:cNvGrpSpPr>
      </xdr:nvGrpSpPr>
      <xdr:grpSpPr bwMode="auto">
        <a:xfrm>
          <a:off x="5193030" y="0"/>
          <a:ext cx="937260" cy="0"/>
          <a:chOff x="567" y="754"/>
          <a:chExt cx="101" cy="5"/>
        </a:xfrm>
      </xdr:grpSpPr>
      <xdr:sp macro="" textlink="">
        <xdr:nvSpPr>
          <xdr:cNvPr id="895451" name="Line 1377">
            <a:extLst>
              <a:ext uri="{FF2B5EF4-FFF2-40B4-BE49-F238E27FC236}">
                <a16:creationId xmlns:a16="http://schemas.microsoft.com/office/drawing/2014/main" id="{00000000-0008-0000-0200-0000DB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2" name="Line 1378">
            <a:extLst>
              <a:ext uri="{FF2B5EF4-FFF2-40B4-BE49-F238E27FC236}">
                <a16:creationId xmlns:a16="http://schemas.microsoft.com/office/drawing/2014/main" id="{00000000-0008-0000-0200-0000DC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3" name="Line 1379">
            <a:extLst>
              <a:ext uri="{FF2B5EF4-FFF2-40B4-BE49-F238E27FC236}">
                <a16:creationId xmlns:a16="http://schemas.microsoft.com/office/drawing/2014/main" id="{00000000-0008-0000-0200-0000DD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4" name="Line 1380">
            <a:extLst>
              <a:ext uri="{FF2B5EF4-FFF2-40B4-BE49-F238E27FC236}">
                <a16:creationId xmlns:a16="http://schemas.microsoft.com/office/drawing/2014/main" id="{00000000-0008-0000-0200-0000DE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5" name="Line 1381">
            <a:extLst>
              <a:ext uri="{FF2B5EF4-FFF2-40B4-BE49-F238E27FC236}">
                <a16:creationId xmlns:a16="http://schemas.microsoft.com/office/drawing/2014/main" id="{00000000-0008-0000-0200-0000DF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6" name="Line 1382">
            <a:extLst>
              <a:ext uri="{FF2B5EF4-FFF2-40B4-BE49-F238E27FC236}">
                <a16:creationId xmlns:a16="http://schemas.microsoft.com/office/drawing/2014/main" id="{00000000-0008-0000-0200-0000E0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311" name="Line 1515">
          <a:extLst>
            <a:ext uri="{FF2B5EF4-FFF2-40B4-BE49-F238E27FC236}">
              <a16:creationId xmlns:a16="http://schemas.microsoft.com/office/drawing/2014/main" id="{00000000-0008-0000-0200-0000DF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312" name="Line 1516">
          <a:extLst>
            <a:ext uri="{FF2B5EF4-FFF2-40B4-BE49-F238E27FC236}">
              <a16:creationId xmlns:a16="http://schemas.microsoft.com/office/drawing/2014/main" id="{00000000-0008-0000-0200-0000E0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313" name="Line 1517">
          <a:extLst>
            <a:ext uri="{FF2B5EF4-FFF2-40B4-BE49-F238E27FC236}">
              <a16:creationId xmlns:a16="http://schemas.microsoft.com/office/drawing/2014/main" id="{00000000-0008-0000-0200-0000E1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sp macro="" textlink="">
      <xdr:nvSpPr>
        <xdr:cNvPr id="889314" name="Line 1518">
          <a:extLst>
            <a:ext uri="{FF2B5EF4-FFF2-40B4-BE49-F238E27FC236}">
              <a16:creationId xmlns:a16="http://schemas.microsoft.com/office/drawing/2014/main" id="{00000000-0008-0000-0200-0000E2910D00}"/>
            </a:ext>
          </a:extLst>
        </xdr:cNvPr>
        <xdr:cNvSpPr>
          <a:spLocks noChangeShapeType="1"/>
        </xdr:cNvSpPr>
      </xdr:nvSpPr>
      <xdr:spPr bwMode="auto">
        <a:xfrm flipH="1" flipV="1">
          <a:off x="190500" y="75247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15" name="Group 1948">
          <a:extLst>
            <a:ext uri="{FF2B5EF4-FFF2-40B4-BE49-F238E27FC236}">
              <a16:creationId xmlns:a16="http://schemas.microsoft.com/office/drawing/2014/main" id="{00000000-0008-0000-0200-0000E3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45" name="Line 1949">
            <a:extLst>
              <a:ext uri="{FF2B5EF4-FFF2-40B4-BE49-F238E27FC236}">
                <a16:creationId xmlns:a16="http://schemas.microsoft.com/office/drawing/2014/main" id="{00000000-0008-0000-0200-0000D5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6" name="Line 1950">
            <a:extLst>
              <a:ext uri="{FF2B5EF4-FFF2-40B4-BE49-F238E27FC236}">
                <a16:creationId xmlns:a16="http://schemas.microsoft.com/office/drawing/2014/main" id="{00000000-0008-0000-0200-0000D6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7" name="Line 1951">
            <a:extLst>
              <a:ext uri="{FF2B5EF4-FFF2-40B4-BE49-F238E27FC236}">
                <a16:creationId xmlns:a16="http://schemas.microsoft.com/office/drawing/2014/main" id="{00000000-0008-0000-0200-0000D7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8" name="Line 1952">
            <a:extLst>
              <a:ext uri="{FF2B5EF4-FFF2-40B4-BE49-F238E27FC236}">
                <a16:creationId xmlns:a16="http://schemas.microsoft.com/office/drawing/2014/main" id="{00000000-0008-0000-0200-0000D8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9" name="Line 1953">
            <a:extLst>
              <a:ext uri="{FF2B5EF4-FFF2-40B4-BE49-F238E27FC236}">
                <a16:creationId xmlns:a16="http://schemas.microsoft.com/office/drawing/2014/main" id="{00000000-0008-0000-0200-0000D9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50" name="Line 1954">
            <a:extLst>
              <a:ext uri="{FF2B5EF4-FFF2-40B4-BE49-F238E27FC236}">
                <a16:creationId xmlns:a16="http://schemas.microsoft.com/office/drawing/2014/main" id="{00000000-0008-0000-0200-0000DA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16" name="Group 1955">
          <a:extLst>
            <a:ext uri="{FF2B5EF4-FFF2-40B4-BE49-F238E27FC236}">
              <a16:creationId xmlns:a16="http://schemas.microsoft.com/office/drawing/2014/main" id="{00000000-0008-0000-0200-0000E4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39" name="Line 1956">
            <a:extLst>
              <a:ext uri="{FF2B5EF4-FFF2-40B4-BE49-F238E27FC236}">
                <a16:creationId xmlns:a16="http://schemas.microsoft.com/office/drawing/2014/main" id="{00000000-0008-0000-0200-0000CF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0" name="Line 1957">
            <a:extLst>
              <a:ext uri="{FF2B5EF4-FFF2-40B4-BE49-F238E27FC236}">
                <a16:creationId xmlns:a16="http://schemas.microsoft.com/office/drawing/2014/main" id="{00000000-0008-0000-0200-0000D0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1" name="Line 1958">
            <a:extLst>
              <a:ext uri="{FF2B5EF4-FFF2-40B4-BE49-F238E27FC236}">
                <a16:creationId xmlns:a16="http://schemas.microsoft.com/office/drawing/2014/main" id="{00000000-0008-0000-0200-0000D1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2" name="Line 1959">
            <a:extLst>
              <a:ext uri="{FF2B5EF4-FFF2-40B4-BE49-F238E27FC236}">
                <a16:creationId xmlns:a16="http://schemas.microsoft.com/office/drawing/2014/main" id="{00000000-0008-0000-0200-0000D2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3" name="Line 1960">
            <a:extLst>
              <a:ext uri="{FF2B5EF4-FFF2-40B4-BE49-F238E27FC236}">
                <a16:creationId xmlns:a16="http://schemas.microsoft.com/office/drawing/2014/main" id="{00000000-0008-0000-0200-0000D3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44" name="Line 1961">
            <a:extLst>
              <a:ext uri="{FF2B5EF4-FFF2-40B4-BE49-F238E27FC236}">
                <a16:creationId xmlns:a16="http://schemas.microsoft.com/office/drawing/2014/main" id="{00000000-0008-0000-0200-0000D4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17" name="Group 1962">
          <a:extLst>
            <a:ext uri="{FF2B5EF4-FFF2-40B4-BE49-F238E27FC236}">
              <a16:creationId xmlns:a16="http://schemas.microsoft.com/office/drawing/2014/main" id="{00000000-0008-0000-0200-0000E5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33" name="Line 1963">
            <a:extLst>
              <a:ext uri="{FF2B5EF4-FFF2-40B4-BE49-F238E27FC236}">
                <a16:creationId xmlns:a16="http://schemas.microsoft.com/office/drawing/2014/main" id="{00000000-0008-0000-0200-0000C9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4" name="Line 1964">
            <a:extLst>
              <a:ext uri="{FF2B5EF4-FFF2-40B4-BE49-F238E27FC236}">
                <a16:creationId xmlns:a16="http://schemas.microsoft.com/office/drawing/2014/main" id="{00000000-0008-0000-0200-0000CA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5" name="Line 1965">
            <a:extLst>
              <a:ext uri="{FF2B5EF4-FFF2-40B4-BE49-F238E27FC236}">
                <a16:creationId xmlns:a16="http://schemas.microsoft.com/office/drawing/2014/main" id="{00000000-0008-0000-0200-0000CB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6" name="Line 1966">
            <a:extLst>
              <a:ext uri="{FF2B5EF4-FFF2-40B4-BE49-F238E27FC236}">
                <a16:creationId xmlns:a16="http://schemas.microsoft.com/office/drawing/2014/main" id="{00000000-0008-0000-0200-0000CC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7" name="Line 1967">
            <a:extLst>
              <a:ext uri="{FF2B5EF4-FFF2-40B4-BE49-F238E27FC236}">
                <a16:creationId xmlns:a16="http://schemas.microsoft.com/office/drawing/2014/main" id="{00000000-0008-0000-0200-0000CD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8" name="Line 1968">
            <a:extLst>
              <a:ext uri="{FF2B5EF4-FFF2-40B4-BE49-F238E27FC236}">
                <a16:creationId xmlns:a16="http://schemas.microsoft.com/office/drawing/2014/main" id="{00000000-0008-0000-0200-0000CE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18" name="Group 1969">
          <a:extLst>
            <a:ext uri="{FF2B5EF4-FFF2-40B4-BE49-F238E27FC236}">
              <a16:creationId xmlns:a16="http://schemas.microsoft.com/office/drawing/2014/main" id="{00000000-0008-0000-0200-0000E6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27" name="Line 1970">
            <a:extLst>
              <a:ext uri="{FF2B5EF4-FFF2-40B4-BE49-F238E27FC236}">
                <a16:creationId xmlns:a16="http://schemas.microsoft.com/office/drawing/2014/main" id="{00000000-0008-0000-0200-0000C3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8" name="Line 1971">
            <a:extLst>
              <a:ext uri="{FF2B5EF4-FFF2-40B4-BE49-F238E27FC236}">
                <a16:creationId xmlns:a16="http://schemas.microsoft.com/office/drawing/2014/main" id="{00000000-0008-0000-0200-0000C4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9" name="Line 1972">
            <a:extLst>
              <a:ext uri="{FF2B5EF4-FFF2-40B4-BE49-F238E27FC236}">
                <a16:creationId xmlns:a16="http://schemas.microsoft.com/office/drawing/2014/main" id="{00000000-0008-0000-0200-0000C5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0" name="Line 1973">
            <a:extLst>
              <a:ext uri="{FF2B5EF4-FFF2-40B4-BE49-F238E27FC236}">
                <a16:creationId xmlns:a16="http://schemas.microsoft.com/office/drawing/2014/main" id="{00000000-0008-0000-0200-0000C6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1" name="Line 1974">
            <a:extLst>
              <a:ext uri="{FF2B5EF4-FFF2-40B4-BE49-F238E27FC236}">
                <a16:creationId xmlns:a16="http://schemas.microsoft.com/office/drawing/2014/main" id="{00000000-0008-0000-0200-0000C7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32" name="Line 1975">
            <a:extLst>
              <a:ext uri="{FF2B5EF4-FFF2-40B4-BE49-F238E27FC236}">
                <a16:creationId xmlns:a16="http://schemas.microsoft.com/office/drawing/2014/main" id="{00000000-0008-0000-0200-0000C8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19" name="Group 1976">
          <a:extLst>
            <a:ext uri="{FF2B5EF4-FFF2-40B4-BE49-F238E27FC236}">
              <a16:creationId xmlns:a16="http://schemas.microsoft.com/office/drawing/2014/main" id="{00000000-0008-0000-0200-0000E7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21" name="Line 1977">
            <a:extLst>
              <a:ext uri="{FF2B5EF4-FFF2-40B4-BE49-F238E27FC236}">
                <a16:creationId xmlns:a16="http://schemas.microsoft.com/office/drawing/2014/main" id="{00000000-0008-0000-0200-0000BD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2" name="Line 1978">
            <a:extLst>
              <a:ext uri="{FF2B5EF4-FFF2-40B4-BE49-F238E27FC236}">
                <a16:creationId xmlns:a16="http://schemas.microsoft.com/office/drawing/2014/main" id="{00000000-0008-0000-0200-0000BE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3" name="Line 1979">
            <a:extLst>
              <a:ext uri="{FF2B5EF4-FFF2-40B4-BE49-F238E27FC236}">
                <a16:creationId xmlns:a16="http://schemas.microsoft.com/office/drawing/2014/main" id="{00000000-0008-0000-0200-0000BF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4" name="Line 1980">
            <a:extLst>
              <a:ext uri="{FF2B5EF4-FFF2-40B4-BE49-F238E27FC236}">
                <a16:creationId xmlns:a16="http://schemas.microsoft.com/office/drawing/2014/main" id="{00000000-0008-0000-0200-0000C0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5" name="Line 1981">
            <a:extLst>
              <a:ext uri="{FF2B5EF4-FFF2-40B4-BE49-F238E27FC236}">
                <a16:creationId xmlns:a16="http://schemas.microsoft.com/office/drawing/2014/main" id="{00000000-0008-0000-0200-0000C1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6" name="Line 1982">
            <a:extLst>
              <a:ext uri="{FF2B5EF4-FFF2-40B4-BE49-F238E27FC236}">
                <a16:creationId xmlns:a16="http://schemas.microsoft.com/office/drawing/2014/main" id="{00000000-0008-0000-0200-0000C2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0" name="Group 1983">
          <a:extLst>
            <a:ext uri="{FF2B5EF4-FFF2-40B4-BE49-F238E27FC236}">
              <a16:creationId xmlns:a16="http://schemas.microsoft.com/office/drawing/2014/main" id="{00000000-0008-0000-0200-0000E8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15" name="Line 1984">
            <a:extLst>
              <a:ext uri="{FF2B5EF4-FFF2-40B4-BE49-F238E27FC236}">
                <a16:creationId xmlns:a16="http://schemas.microsoft.com/office/drawing/2014/main" id="{00000000-0008-0000-0200-0000B7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6" name="Line 1985">
            <a:extLst>
              <a:ext uri="{FF2B5EF4-FFF2-40B4-BE49-F238E27FC236}">
                <a16:creationId xmlns:a16="http://schemas.microsoft.com/office/drawing/2014/main" id="{00000000-0008-0000-0200-0000B8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7" name="Line 1986">
            <a:extLst>
              <a:ext uri="{FF2B5EF4-FFF2-40B4-BE49-F238E27FC236}">
                <a16:creationId xmlns:a16="http://schemas.microsoft.com/office/drawing/2014/main" id="{00000000-0008-0000-0200-0000B9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8" name="Line 1987">
            <a:extLst>
              <a:ext uri="{FF2B5EF4-FFF2-40B4-BE49-F238E27FC236}">
                <a16:creationId xmlns:a16="http://schemas.microsoft.com/office/drawing/2014/main" id="{00000000-0008-0000-0200-0000BA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9" name="Line 1988">
            <a:extLst>
              <a:ext uri="{FF2B5EF4-FFF2-40B4-BE49-F238E27FC236}">
                <a16:creationId xmlns:a16="http://schemas.microsoft.com/office/drawing/2014/main" id="{00000000-0008-0000-0200-0000BB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20" name="Line 1989">
            <a:extLst>
              <a:ext uri="{FF2B5EF4-FFF2-40B4-BE49-F238E27FC236}">
                <a16:creationId xmlns:a16="http://schemas.microsoft.com/office/drawing/2014/main" id="{00000000-0008-0000-0200-0000BC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1" name="Group 1990">
          <a:extLst>
            <a:ext uri="{FF2B5EF4-FFF2-40B4-BE49-F238E27FC236}">
              <a16:creationId xmlns:a16="http://schemas.microsoft.com/office/drawing/2014/main" id="{00000000-0008-0000-0200-0000E9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09" name="Line 1991">
            <a:extLst>
              <a:ext uri="{FF2B5EF4-FFF2-40B4-BE49-F238E27FC236}">
                <a16:creationId xmlns:a16="http://schemas.microsoft.com/office/drawing/2014/main" id="{00000000-0008-0000-0200-0000B1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0" name="Line 1992">
            <a:extLst>
              <a:ext uri="{FF2B5EF4-FFF2-40B4-BE49-F238E27FC236}">
                <a16:creationId xmlns:a16="http://schemas.microsoft.com/office/drawing/2014/main" id="{00000000-0008-0000-0200-0000B2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1" name="Line 1993">
            <a:extLst>
              <a:ext uri="{FF2B5EF4-FFF2-40B4-BE49-F238E27FC236}">
                <a16:creationId xmlns:a16="http://schemas.microsoft.com/office/drawing/2014/main" id="{00000000-0008-0000-0200-0000B3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2" name="Line 1994">
            <a:extLst>
              <a:ext uri="{FF2B5EF4-FFF2-40B4-BE49-F238E27FC236}">
                <a16:creationId xmlns:a16="http://schemas.microsoft.com/office/drawing/2014/main" id="{00000000-0008-0000-0200-0000B4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3" name="Line 1995">
            <a:extLst>
              <a:ext uri="{FF2B5EF4-FFF2-40B4-BE49-F238E27FC236}">
                <a16:creationId xmlns:a16="http://schemas.microsoft.com/office/drawing/2014/main" id="{00000000-0008-0000-0200-0000B5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14" name="Line 1996">
            <a:extLst>
              <a:ext uri="{FF2B5EF4-FFF2-40B4-BE49-F238E27FC236}">
                <a16:creationId xmlns:a16="http://schemas.microsoft.com/office/drawing/2014/main" id="{00000000-0008-0000-0200-0000B6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2" name="Group 1997">
          <a:extLst>
            <a:ext uri="{FF2B5EF4-FFF2-40B4-BE49-F238E27FC236}">
              <a16:creationId xmlns:a16="http://schemas.microsoft.com/office/drawing/2014/main" id="{00000000-0008-0000-0200-0000EA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403" name="Line 1998">
            <a:extLst>
              <a:ext uri="{FF2B5EF4-FFF2-40B4-BE49-F238E27FC236}">
                <a16:creationId xmlns:a16="http://schemas.microsoft.com/office/drawing/2014/main" id="{00000000-0008-0000-0200-0000AB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4" name="Line 1999">
            <a:extLst>
              <a:ext uri="{FF2B5EF4-FFF2-40B4-BE49-F238E27FC236}">
                <a16:creationId xmlns:a16="http://schemas.microsoft.com/office/drawing/2014/main" id="{00000000-0008-0000-0200-0000AC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5" name="Line 2000">
            <a:extLst>
              <a:ext uri="{FF2B5EF4-FFF2-40B4-BE49-F238E27FC236}">
                <a16:creationId xmlns:a16="http://schemas.microsoft.com/office/drawing/2014/main" id="{00000000-0008-0000-0200-0000AD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6" name="Line 2001">
            <a:extLst>
              <a:ext uri="{FF2B5EF4-FFF2-40B4-BE49-F238E27FC236}">
                <a16:creationId xmlns:a16="http://schemas.microsoft.com/office/drawing/2014/main" id="{00000000-0008-0000-0200-0000AE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7" name="Line 2002">
            <a:extLst>
              <a:ext uri="{FF2B5EF4-FFF2-40B4-BE49-F238E27FC236}">
                <a16:creationId xmlns:a16="http://schemas.microsoft.com/office/drawing/2014/main" id="{00000000-0008-0000-0200-0000AF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8" name="Line 2003">
            <a:extLst>
              <a:ext uri="{FF2B5EF4-FFF2-40B4-BE49-F238E27FC236}">
                <a16:creationId xmlns:a16="http://schemas.microsoft.com/office/drawing/2014/main" id="{00000000-0008-0000-0200-0000B0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3" name="Group 2004">
          <a:extLst>
            <a:ext uri="{FF2B5EF4-FFF2-40B4-BE49-F238E27FC236}">
              <a16:creationId xmlns:a16="http://schemas.microsoft.com/office/drawing/2014/main" id="{00000000-0008-0000-0200-0000EB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97" name="Line 2005">
            <a:extLst>
              <a:ext uri="{FF2B5EF4-FFF2-40B4-BE49-F238E27FC236}">
                <a16:creationId xmlns:a16="http://schemas.microsoft.com/office/drawing/2014/main" id="{00000000-0008-0000-0200-0000A5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8" name="Line 2006">
            <a:extLst>
              <a:ext uri="{FF2B5EF4-FFF2-40B4-BE49-F238E27FC236}">
                <a16:creationId xmlns:a16="http://schemas.microsoft.com/office/drawing/2014/main" id="{00000000-0008-0000-0200-0000A6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9" name="Line 2007">
            <a:extLst>
              <a:ext uri="{FF2B5EF4-FFF2-40B4-BE49-F238E27FC236}">
                <a16:creationId xmlns:a16="http://schemas.microsoft.com/office/drawing/2014/main" id="{00000000-0008-0000-0200-0000A7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0" name="Line 2008">
            <a:extLst>
              <a:ext uri="{FF2B5EF4-FFF2-40B4-BE49-F238E27FC236}">
                <a16:creationId xmlns:a16="http://schemas.microsoft.com/office/drawing/2014/main" id="{00000000-0008-0000-0200-0000A8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1" name="Line 2009">
            <a:extLst>
              <a:ext uri="{FF2B5EF4-FFF2-40B4-BE49-F238E27FC236}">
                <a16:creationId xmlns:a16="http://schemas.microsoft.com/office/drawing/2014/main" id="{00000000-0008-0000-0200-0000A9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402" name="Line 2010">
            <a:extLst>
              <a:ext uri="{FF2B5EF4-FFF2-40B4-BE49-F238E27FC236}">
                <a16:creationId xmlns:a16="http://schemas.microsoft.com/office/drawing/2014/main" id="{00000000-0008-0000-0200-0000AA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4" name="Group 2011">
          <a:extLst>
            <a:ext uri="{FF2B5EF4-FFF2-40B4-BE49-F238E27FC236}">
              <a16:creationId xmlns:a16="http://schemas.microsoft.com/office/drawing/2014/main" id="{00000000-0008-0000-0200-0000EC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91" name="Line 2012">
            <a:extLst>
              <a:ext uri="{FF2B5EF4-FFF2-40B4-BE49-F238E27FC236}">
                <a16:creationId xmlns:a16="http://schemas.microsoft.com/office/drawing/2014/main" id="{00000000-0008-0000-0200-00009F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2" name="Line 2013">
            <a:extLst>
              <a:ext uri="{FF2B5EF4-FFF2-40B4-BE49-F238E27FC236}">
                <a16:creationId xmlns:a16="http://schemas.microsoft.com/office/drawing/2014/main" id="{00000000-0008-0000-0200-0000A0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3" name="Line 2014">
            <a:extLst>
              <a:ext uri="{FF2B5EF4-FFF2-40B4-BE49-F238E27FC236}">
                <a16:creationId xmlns:a16="http://schemas.microsoft.com/office/drawing/2014/main" id="{00000000-0008-0000-0200-0000A1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4" name="Line 2015">
            <a:extLst>
              <a:ext uri="{FF2B5EF4-FFF2-40B4-BE49-F238E27FC236}">
                <a16:creationId xmlns:a16="http://schemas.microsoft.com/office/drawing/2014/main" id="{00000000-0008-0000-0200-0000A2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5" name="Line 2016">
            <a:extLst>
              <a:ext uri="{FF2B5EF4-FFF2-40B4-BE49-F238E27FC236}">
                <a16:creationId xmlns:a16="http://schemas.microsoft.com/office/drawing/2014/main" id="{00000000-0008-0000-0200-0000A3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6" name="Line 2017">
            <a:extLst>
              <a:ext uri="{FF2B5EF4-FFF2-40B4-BE49-F238E27FC236}">
                <a16:creationId xmlns:a16="http://schemas.microsoft.com/office/drawing/2014/main" id="{00000000-0008-0000-0200-0000A4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5" name="Group 2018">
          <a:extLst>
            <a:ext uri="{FF2B5EF4-FFF2-40B4-BE49-F238E27FC236}">
              <a16:creationId xmlns:a16="http://schemas.microsoft.com/office/drawing/2014/main" id="{00000000-0008-0000-0200-0000ED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85" name="Line 2019">
            <a:extLst>
              <a:ext uri="{FF2B5EF4-FFF2-40B4-BE49-F238E27FC236}">
                <a16:creationId xmlns:a16="http://schemas.microsoft.com/office/drawing/2014/main" id="{00000000-0008-0000-0200-000099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6" name="Line 2020">
            <a:extLst>
              <a:ext uri="{FF2B5EF4-FFF2-40B4-BE49-F238E27FC236}">
                <a16:creationId xmlns:a16="http://schemas.microsoft.com/office/drawing/2014/main" id="{00000000-0008-0000-0200-00009A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7" name="Line 2021">
            <a:extLst>
              <a:ext uri="{FF2B5EF4-FFF2-40B4-BE49-F238E27FC236}">
                <a16:creationId xmlns:a16="http://schemas.microsoft.com/office/drawing/2014/main" id="{00000000-0008-0000-0200-00009B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8" name="Line 2022">
            <a:extLst>
              <a:ext uri="{FF2B5EF4-FFF2-40B4-BE49-F238E27FC236}">
                <a16:creationId xmlns:a16="http://schemas.microsoft.com/office/drawing/2014/main" id="{00000000-0008-0000-0200-00009C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9" name="Line 2023">
            <a:extLst>
              <a:ext uri="{FF2B5EF4-FFF2-40B4-BE49-F238E27FC236}">
                <a16:creationId xmlns:a16="http://schemas.microsoft.com/office/drawing/2014/main" id="{00000000-0008-0000-0200-00009D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90" name="Line 2024">
            <a:extLst>
              <a:ext uri="{FF2B5EF4-FFF2-40B4-BE49-F238E27FC236}">
                <a16:creationId xmlns:a16="http://schemas.microsoft.com/office/drawing/2014/main" id="{00000000-0008-0000-0200-00009E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6" name="Group 2025">
          <a:extLst>
            <a:ext uri="{FF2B5EF4-FFF2-40B4-BE49-F238E27FC236}">
              <a16:creationId xmlns:a16="http://schemas.microsoft.com/office/drawing/2014/main" id="{00000000-0008-0000-0200-0000EE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79" name="Line 2026">
            <a:extLst>
              <a:ext uri="{FF2B5EF4-FFF2-40B4-BE49-F238E27FC236}">
                <a16:creationId xmlns:a16="http://schemas.microsoft.com/office/drawing/2014/main" id="{00000000-0008-0000-0200-000093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0" name="Line 2027">
            <a:extLst>
              <a:ext uri="{FF2B5EF4-FFF2-40B4-BE49-F238E27FC236}">
                <a16:creationId xmlns:a16="http://schemas.microsoft.com/office/drawing/2014/main" id="{00000000-0008-0000-0200-000094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1" name="Line 2028">
            <a:extLst>
              <a:ext uri="{FF2B5EF4-FFF2-40B4-BE49-F238E27FC236}">
                <a16:creationId xmlns:a16="http://schemas.microsoft.com/office/drawing/2014/main" id="{00000000-0008-0000-0200-000095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2" name="Line 2029">
            <a:extLst>
              <a:ext uri="{FF2B5EF4-FFF2-40B4-BE49-F238E27FC236}">
                <a16:creationId xmlns:a16="http://schemas.microsoft.com/office/drawing/2014/main" id="{00000000-0008-0000-0200-000096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3" name="Line 2030">
            <a:extLst>
              <a:ext uri="{FF2B5EF4-FFF2-40B4-BE49-F238E27FC236}">
                <a16:creationId xmlns:a16="http://schemas.microsoft.com/office/drawing/2014/main" id="{00000000-0008-0000-0200-000097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84" name="Line 2031">
            <a:extLst>
              <a:ext uri="{FF2B5EF4-FFF2-40B4-BE49-F238E27FC236}">
                <a16:creationId xmlns:a16="http://schemas.microsoft.com/office/drawing/2014/main" id="{00000000-0008-0000-0200-000098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7" name="Group 2032">
          <a:extLst>
            <a:ext uri="{FF2B5EF4-FFF2-40B4-BE49-F238E27FC236}">
              <a16:creationId xmlns:a16="http://schemas.microsoft.com/office/drawing/2014/main" id="{00000000-0008-0000-0200-0000EF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73" name="Line 2033">
            <a:extLst>
              <a:ext uri="{FF2B5EF4-FFF2-40B4-BE49-F238E27FC236}">
                <a16:creationId xmlns:a16="http://schemas.microsoft.com/office/drawing/2014/main" id="{00000000-0008-0000-0200-00008D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4" name="Line 2034">
            <a:extLst>
              <a:ext uri="{FF2B5EF4-FFF2-40B4-BE49-F238E27FC236}">
                <a16:creationId xmlns:a16="http://schemas.microsoft.com/office/drawing/2014/main" id="{00000000-0008-0000-0200-00008E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5" name="Line 2035">
            <a:extLst>
              <a:ext uri="{FF2B5EF4-FFF2-40B4-BE49-F238E27FC236}">
                <a16:creationId xmlns:a16="http://schemas.microsoft.com/office/drawing/2014/main" id="{00000000-0008-0000-0200-00008F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6" name="Line 2036">
            <a:extLst>
              <a:ext uri="{FF2B5EF4-FFF2-40B4-BE49-F238E27FC236}">
                <a16:creationId xmlns:a16="http://schemas.microsoft.com/office/drawing/2014/main" id="{00000000-0008-0000-0200-000090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7" name="Line 2037">
            <a:extLst>
              <a:ext uri="{FF2B5EF4-FFF2-40B4-BE49-F238E27FC236}">
                <a16:creationId xmlns:a16="http://schemas.microsoft.com/office/drawing/2014/main" id="{00000000-0008-0000-0200-000091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8" name="Line 2038">
            <a:extLst>
              <a:ext uri="{FF2B5EF4-FFF2-40B4-BE49-F238E27FC236}">
                <a16:creationId xmlns:a16="http://schemas.microsoft.com/office/drawing/2014/main" id="{00000000-0008-0000-0200-000092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8" name="Group 2039">
          <a:extLst>
            <a:ext uri="{FF2B5EF4-FFF2-40B4-BE49-F238E27FC236}">
              <a16:creationId xmlns:a16="http://schemas.microsoft.com/office/drawing/2014/main" id="{00000000-0008-0000-0200-0000F0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67" name="Line 2040">
            <a:extLst>
              <a:ext uri="{FF2B5EF4-FFF2-40B4-BE49-F238E27FC236}">
                <a16:creationId xmlns:a16="http://schemas.microsoft.com/office/drawing/2014/main" id="{00000000-0008-0000-0200-000087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8" name="Line 2041">
            <a:extLst>
              <a:ext uri="{FF2B5EF4-FFF2-40B4-BE49-F238E27FC236}">
                <a16:creationId xmlns:a16="http://schemas.microsoft.com/office/drawing/2014/main" id="{00000000-0008-0000-0200-000088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9" name="Line 2042">
            <a:extLst>
              <a:ext uri="{FF2B5EF4-FFF2-40B4-BE49-F238E27FC236}">
                <a16:creationId xmlns:a16="http://schemas.microsoft.com/office/drawing/2014/main" id="{00000000-0008-0000-0200-000089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0" name="Line 2043">
            <a:extLst>
              <a:ext uri="{FF2B5EF4-FFF2-40B4-BE49-F238E27FC236}">
                <a16:creationId xmlns:a16="http://schemas.microsoft.com/office/drawing/2014/main" id="{00000000-0008-0000-0200-00008A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1" name="Line 2044">
            <a:extLst>
              <a:ext uri="{FF2B5EF4-FFF2-40B4-BE49-F238E27FC236}">
                <a16:creationId xmlns:a16="http://schemas.microsoft.com/office/drawing/2014/main" id="{00000000-0008-0000-0200-00008B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72" name="Line 2045">
            <a:extLst>
              <a:ext uri="{FF2B5EF4-FFF2-40B4-BE49-F238E27FC236}">
                <a16:creationId xmlns:a16="http://schemas.microsoft.com/office/drawing/2014/main" id="{00000000-0008-0000-0200-00008C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29" name="Group 2046">
          <a:extLst>
            <a:ext uri="{FF2B5EF4-FFF2-40B4-BE49-F238E27FC236}">
              <a16:creationId xmlns:a16="http://schemas.microsoft.com/office/drawing/2014/main" id="{00000000-0008-0000-0200-0000F1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61" name="Line 2047">
            <a:extLst>
              <a:ext uri="{FF2B5EF4-FFF2-40B4-BE49-F238E27FC236}">
                <a16:creationId xmlns:a16="http://schemas.microsoft.com/office/drawing/2014/main" id="{00000000-0008-0000-0200-000081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2" name="Line 2048">
            <a:extLst>
              <a:ext uri="{FF2B5EF4-FFF2-40B4-BE49-F238E27FC236}">
                <a16:creationId xmlns:a16="http://schemas.microsoft.com/office/drawing/2014/main" id="{00000000-0008-0000-0200-000082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3" name="Line 2049">
            <a:extLst>
              <a:ext uri="{FF2B5EF4-FFF2-40B4-BE49-F238E27FC236}">
                <a16:creationId xmlns:a16="http://schemas.microsoft.com/office/drawing/2014/main" id="{00000000-0008-0000-0200-000083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4" name="Line 2050">
            <a:extLst>
              <a:ext uri="{FF2B5EF4-FFF2-40B4-BE49-F238E27FC236}">
                <a16:creationId xmlns:a16="http://schemas.microsoft.com/office/drawing/2014/main" id="{00000000-0008-0000-0200-000084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5" name="Line 2051">
            <a:extLst>
              <a:ext uri="{FF2B5EF4-FFF2-40B4-BE49-F238E27FC236}">
                <a16:creationId xmlns:a16="http://schemas.microsoft.com/office/drawing/2014/main" id="{00000000-0008-0000-0200-000085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6" name="Line 2052">
            <a:extLst>
              <a:ext uri="{FF2B5EF4-FFF2-40B4-BE49-F238E27FC236}">
                <a16:creationId xmlns:a16="http://schemas.microsoft.com/office/drawing/2014/main" id="{00000000-0008-0000-0200-000086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0" name="Group 2053">
          <a:extLst>
            <a:ext uri="{FF2B5EF4-FFF2-40B4-BE49-F238E27FC236}">
              <a16:creationId xmlns:a16="http://schemas.microsoft.com/office/drawing/2014/main" id="{00000000-0008-0000-0200-0000F2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55" name="Line 2054">
            <a:extLst>
              <a:ext uri="{FF2B5EF4-FFF2-40B4-BE49-F238E27FC236}">
                <a16:creationId xmlns:a16="http://schemas.microsoft.com/office/drawing/2014/main" id="{00000000-0008-0000-0200-00007B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6" name="Line 2055">
            <a:extLst>
              <a:ext uri="{FF2B5EF4-FFF2-40B4-BE49-F238E27FC236}">
                <a16:creationId xmlns:a16="http://schemas.microsoft.com/office/drawing/2014/main" id="{00000000-0008-0000-0200-00007C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7" name="Line 2056">
            <a:extLst>
              <a:ext uri="{FF2B5EF4-FFF2-40B4-BE49-F238E27FC236}">
                <a16:creationId xmlns:a16="http://schemas.microsoft.com/office/drawing/2014/main" id="{00000000-0008-0000-0200-00007D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8" name="Line 2057">
            <a:extLst>
              <a:ext uri="{FF2B5EF4-FFF2-40B4-BE49-F238E27FC236}">
                <a16:creationId xmlns:a16="http://schemas.microsoft.com/office/drawing/2014/main" id="{00000000-0008-0000-0200-00007E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9" name="Line 2058">
            <a:extLst>
              <a:ext uri="{FF2B5EF4-FFF2-40B4-BE49-F238E27FC236}">
                <a16:creationId xmlns:a16="http://schemas.microsoft.com/office/drawing/2014/main" id="{00000000-0008-0000-0200-00007F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60" name="Line 2059">
            <a:extLst>
              <a:ext uri="{FF2B5EF4-FFF2-40B4-BE49-F238E27FC236}">
                <a16:creationId xmlns:a16="http://schemas.microsoft.com/office/drawing/2014/main" id="{00000000-0008-0000-0200-000080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1" name="Group 2060">
          <a:extLst>
            <a:ext uri="{FF2B5EF4-FFF2-40B4-BE49-F238E27FC236}">
              <a16:creationId xmlns:a16="http://schemas.microsoft.com/office/drawing/2014/main" id="{00000000-0008-0000-0200-0000F3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49" name="Line 2061">
            <a:extLst>
              <a:ext uri="{FF2B5EF4-FFF2-40B4-BE49-F238E27FC236}">
                <a16:creationId xmlns:a16="http://schemas.microsoft.com/office/drawing/2014/main" id="{00000000-0008-0000-0200-000075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0" name="Line 2062">
            <a:extLst>
              <a:ext uri="{FF2B5EF4-FFF2-40B4-BE49-F238E27FC236}">
                <a16:creationId xmlns:a16="http://schemas.microsoft.com/office/drawing/2014/main" id="{00000000-0008-0000-0200-000076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1" name="Line 2063">
            <a:extLst>
              <a:ext uri="{FF2B5EF4-FFF2-40B4-BE49-F238E27FC236}">
                <a16:creationId xmlns:a16="http://schemas.microsoft.com/office/drawing/2014/main" id="{00000000-0008-0000-0200-000077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2" name="Line 2064">
            <a:extLst>
              <a:ext uri="{FF2B5EF4-FFF2-40B4-BE49-F238E27FC236}">
                <a16:creationId xmlns:a16="http://schemas.microsoft.com/office/drawing/2014/main" id="{00000000-0008-0000-0200-000078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3" name="Line 2065">
            <a:extLst>
              <a:ext uri="{FF2B5EF4-FFF2-40B4-BE49-F238E27FC236}">
                <a16:creationId xmlns:a16="http://schemas.microsoft.com/office/drawing/2014/main" id="{00000000-0008-0000-0200-000079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54" name="Line 2066">
            <a:extLst>
              <a:ext uri="{FF2B5EF4-FFF2-40B4-BE49-F238E27FC236}">
                <a16:creationId xmlns:a16="http://schemas.microsoft.com/office/drawing/2014/main" id="{00000000-0008-0000-0200-00007A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2" name="Group 2067">
          <a:extLst>
            <a:ext uri="{FF2B5EF4-FFF2-40B4-BE49-F238E27FC236}">
              <a16:creationId xmlns:a16="http://schemas.microsoft.com/office/drawing/2014/main" id="{00000000-0008-0000-0200-0000F4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43" name="Line 2068">
            <a:extLst>
              <a:ext uri="{FF2B5EF4-FFF2-40B4-BE49-F238E27FC236}">
                <a16:creationId xmlns:a16="http://schemas.microsoft.com/office/drawing/2014/main" id="{00000000-0008-0000-0200-00006F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4" name="Line 2069">
            <a:extLst>
              <a:ext uri="{FF2B5EF4-FFF2-40B4-BE49-F238E27FC236}">
                <a16:creationId xmlns:a16="http://schemas.microsoft.com/office/drawing/2014/main" id="{00000000-0008-0000-0200-000070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5" name="Line 2070">
            <a:extLst>
              <a:ext uri="{FF2B5EF4-FFF2-40B4-BE49-F238E27FC236}">
                <a16:creationId xmlns:a16="http://schemas.microsoft.com/office/drawing/2014/main" id="{00000000-0008-0000-0200-000071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6" name="Line 2071">
            <a:extLst>
              <a:ext uri="{FF2B5EF4-FFF2-40B4-BE49-F238E27FC236}">
                <a16:creationId xmlns:a16="http://schemas.microsoft.com/office/drawing/2014/main" id="{00000000-0008-0000-0200-000072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7" name="Line 2072">
            <a:extLst>
              <a:ext uri="{FF2B5EF4-FFF2-40B4-BE49-F238E27FC236}">
                <a16:creationId xmlns:a16="http://schemas.microsoft.com/office/drawing/2014/main" id="{00000000-0008-0000-0200-000073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8" name="Line 2073">
            <a:extLst>
              <a:ext uri="{FF2B5EF4-FFF2-40B4-BE49-F238E27FC236}">
                <a16:creationId xmlns:a16="http://schemas.microsoft.com/office/drawing/2014/main" id="{00000000-0008-0000-0200-000074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3" name="Group 2074">
          <a:extLst>
            <a:ext uri="{FF2B5EF4-FFF2-40B4-BE49-F238E27FC236}">
              <a16:creationId xmlns:a16="http://schemas.microsoft.com/office/drawing/2014/main" id="{00000000-0008-0000-0200-0000F5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37" name="Line 2075">
            <a:extLst>
              <a:ext uri="{FF2B5EF4-FFF2-40B4-BE49-F238E27FC236}">
                <a16:creationId xmlns:a16="http://schemas.microsoft.com/office/drawing/2014/main" id="{00000000-0008-0000-0200-000069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8" name="Line 2076">
            <a:extLst>
              <a:ext uri="{FF2B5EF4-FFF2-40B4-BE49-F238E27FC236}">
                <a16:creationId xmlns:a16="http://schemas.microsoft.com/office/drawing/2014/main" id="{00000000-0008-0000-0200-00006A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9" name="Line 2077">
            <a:extLst>
              <a:ext uri="{FF2B5EF4-FFF2-40B4-BE49-F238E27FC236}">
                <a16:creationId xmlns:a16="http://schemas.microsoft.com/office/drawing/2014/main" id="{00000000-0008-0000-0200-00006B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0" name="Line 2078">
            <a:extLst>
              <a:ext uri="{FF2B5EF4-FFF2-40B4-BE49-F238E27FC236}">
                <a16:creationId xmlns:a16="http://schemas.microsoft.com/office/drawing/2014/main" id="{00000000-0008-0000-0200-00006C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1" name="Line 2079">
            <a:extLst>
              <a:ext uri="{FF2B5EF4-FFF2-40B4-BE49-F238E27FC236}">
                <a16:creationId xmlns:a16="http://schemas.microsoft.com/office/drawing/2014/main" id="{00000000-0008-0000-0200-00006D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42" name="Line 2080">
            <a:extLst>
              <a:ext uri="{FF2B5EF4-FFF2-40B4-BE49-F238E27FC236}">
                <a16:creationId xmlns:a16="http://schemas.microsoft.com/office/drawing/2014/main" id="{00000000-0008-0000-0200-00006E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4" name="Group 2081">
          <a:extLst>
            <a:ext uri="{FF2B5EF4-FFF2-40B4-BE49-F238E27FC236}">
              <a16:creationId xmlns:a16="http://schemas.microsoft.com/office/drawing/2014/main" id="{00000000-0008-0000-0200-0000F6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31" name="Line 2082">
            <a:extLst>
              <a:ext uri="{FF2B5EF4-FFF2-40B4-BE49-F238E27FC236}">
                <a16:creationId xmlns:a16="http://schemas.microsoft.com/office/drawing/2014/main" id="{00000000-0008-0000-0200-000063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2" name="Line 2083">
            <a:extLst>
              <a:ext uri="{FF2B5EF4-FFF2-40B4-BE49-F238E27FC236}">
                <a16:creationId xmlns:a16="http://schemas.microsoft.com/office/drawing/2014/main" id="{00000000-0008-0000-0200-000064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3" name="Line 2084">
            <a:extLst>
              <a:ext uri="{FF2B5EF4-FFF2-40B4-BE49-F238E27FC236}">
                <a16:creationId xmlns:a16="http://schemas.microsoft.com/office/drawing/2014/main" id="{00000000-0008-0000-0200-000065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4" name="Line 2085">
            <a:extLst>
              <a:ext uri="{FF2B5EF4-FFF2-40B4-BE49-F238E27FC236}">
                <a16:creationId xmlns:a16="http://schemas.microsoft.com/office/drawing/2014/main" id="{00000000-0008-0000-0200-000066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5" name="Line 2086">
            <a:extLst>
              <a:ext uri="{FF2B5EF4-FFF2-40B4-BE49-F238E27FC236}">
                <a16:creationId xmlns:a16="http://schemas.microsoft.com/office/drawing/2014/main" id="{00000000-0008-0000-0200-000067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6" name="Line 2087">
            <a:extLst>
              <a:ext uri="{FF2B5EF4-FFF2-40B4-BE49-F238E27FC236}">
                <a16:creationId xmlns:a16="http://schemas.microsoft.com/office/drawing/2014/main" id="{00000000-0008-0000-0200-000068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5" name="Group 2088">
          <a:extLst>
            <a:ext uri="{FF2B5EF4-FFF2-40B4-BE49-F238E27FC236}">
              <a16:creationId xmlns:a16="http://schemas.microsoft.com/office/drawing/2014/main" id="{00000000-0008-0000-0200-0000F7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25" name="Line 2089">
            <a:extLst>
              <a:ext uri="{FF2B5EF4-FFF2-40B4-BE49-F238E27FC236}">
                <a16:creationId xmlns:a16="http://schemas.microsoft.com/office/drawing/2014/main" id="{00000000-0008-0000-0200-00005D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6" name="Line 2090">
            <a:extLst>
              <a:ext uri="{FF2B5EF4-FFF2-40B4-BE49-F238E27FC236}">
                <a16:creationId xmlns:a16="http://schemas.microsoft.com/office/drawing/2014/main" id="{00000000-0008-0000-0200-00005E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7" name="Line 2091">
            <a:extLst>
              <a:ext uri="{FF2B5EF4-FFF2-40B4-BE49-F238E27FC236}">
                <a16:creationId xmlns:a16="http://schemas.microsoft.com/office/drawing/2014/main" id="{00000000-0008-0000-0200-00005F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8" name="Line 2092">
            <a:extLst>
              <a:ext uri="{FF2B5EF4-FFF2-40B4-BE49-F238E27FC236}">
                <a16:creationId xmlns:a16="http://schemas.microsoft.com/office/drawing/2014/main" id="{00000000-0008-0000-0200-000060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9" name="Line 2093">
            <a:extLst>
              <a:ext uri="{FF2B5EF4-FFF2-40B4-BE49-F238E27FC236}">
                <a16:creationId xmlns:a16="http://schemas.microsoft.com/office/drawing/2014/main" id="{00000000-0008-0000-0200-000061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30" name="Line 2094">
            <a:extLst>
              <a:ext uri="{FF2B5EF4-FFF2-40B4-BE49-F238E27FC236}">
                <a16:creationId xmlns:a16="http://schemas.microsoft.com/office/drawing/2014/main" id="{00000000-0008-0000-0200-000062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6" name="Group 2095">
          <a:extLst>
            <a:ext uri="{FF2B5EF4-FFF2-40B4-BE49-F238E27FC236}">
              <a16:creationId xmlns:a16="http://schemas.microsoft.com/office/drawing/2014/main" id="{00000000-0008-0000-0200-0000F8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19" name="Line 2096">
            <a:extLst>
              <a:ext uri="{FF2B5EF4-FFF2-40B4-BE49-F238E27FC236}">
                <a16:creationId xmlns:a16="http://schemas.microsoft.com/office/drawing/2014/main" id="{00000000-0008-0000-0200-000057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0" name="Line 2097">
            <a:extLst>
              <a:ext uri="{FF2B5EF4-FFF2-40B4-BE49-F238E27FC236}">
                <a16:creationId xmlns:a16="http://schemas.microsoft.com/office/drawing/2014/main" id="{00000000-0008-0000-0200-000058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1" name="Line 2098">
            <a:extLst>
              <a:ext uri="{FF2B5EF4-FFF2-40B4-BE49-F238E27FC236}">
                <a16:creationId xmlns:a16="http://schemas.microsoft.com/office/drawing/2014/main" id="{00000000-0008-0000-0200-000059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2" name="Line 2099">
            <a:extLst>
              <a:ext uri="{FF2B5EF4-FFF2-40B4-BE49-F238E27FC236}">
                <a16:creationId xmlns:a16="http://schemas.microsoft.com/office/drawing/2014/main" id="{00000000-0008-0000-0200-00005A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3" name="Line 2100">
            <a:extLst>
              <a:ext uri="{FF2B5EF4-FFF2-40B4-BE49-F238E27FC236}">
                <a16:creationId xmlns:a16="http://schemas.microsoft.com/office/drawing/2014/main" id="{00000000-0008-0000-0200-00005B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24" name="Line 2101">
            <a:extLst>
              <a:ext uri="{FF2B5EF4-FFF2-40B4-BE49-F238E27FC236}">
                <a16:creationId xmlns:a16="http://schemas.microsoft.com/office/drawing/2014/main" id="{00000000-0008-0000-0200-00005C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7" name="Group 2102">
          <a:extLst>
            <a:ext uri="{FF2B5EF4-FFF2-40B4-BE49-F238E27FC236}">
              <a16:creationId xmlns:a16="http://schemas.microsoft.com/office/drawing/2014/main" id="{00000000-0008-0000-0200-0000F9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13" name="Line 2103">
            <a:extLst>
              <a:ext uri="{FF2B5EF4-FFF2-40B4-BE49-F238E27FC236}">
                <a16:creationId xmlns:a16="http://schemas.microsoft.com/office/drawing/2014/main" id="{00000000-0008-0000-0200-000051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4" name="Line 2104">
            <a:extLst>
              <a:ext uri="{FF2B5EF4-FFF2-40B4-BE49-F238E27FC236}">
                <a16:creationId xmlns:a16="http://schemas.microsoft.com/office/drawing/2014/main" id="{00000000-0008-0000-0200-000052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5" name="Line 2105">
            <a:extLst>
              <a:ext uri="{FF2B5EF4-FFF2-40B4-BE49-F238E27FC236}">
                <a16:creationId xmlns:a16="http://schemas.microsoft.com/office/drawing/2014/main" id="{00000000-0008-0000-0200-000053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6" name="Line 2106">
            <a:extLst>
              <a:ext uri="{FF2B5EF4-FFF2-40B4-BE49-F238E27FC236}">
                <a16:creationId xmlns:a16="http://schemas.microsoft.com/office/drawing/2014/main" id="{00000000-0008-0000-0200-000054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7" name="Line 2107">
            <a:extLst>
              <a:ext uri="{FF2B5EF4-FFF2-40B4-BE49-F238E27FC236}">
                <a16:creationId xmlns:a16="http://schemas.microsoft.com/office/drawing/2014/main" id="{00000000-0008-0000-0200-000055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8" name="Line 2108">
            <a:extLst>
              <a:ext uri="{FF2B5EF4-FFF2-40B4-BE49-F238E27FC236}">
                <a16:creationId xmlns:a16="http://schemas.microsoft.com/office/drawing/2014/main" id="{00000000-0008-0000-0200-000056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8" name="Group 2109">
          <a:extLst>
            <a:ext uri="{FF2B5EF4-FFF2-40B4-BE49-F238E27FC236}">
              <a16:creationId xmlns:a16="http://schemas.microsoft.com/office/drawing/2014/main" id="{00000000-0008-0000-0200-0000FA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07" name="Line 2110">
            <a:extLst>
              <a:ext uri="{FF2B5EF4-FFF2-40B4-BE49-F238E27FC236}">
                <a16:creationId xmlns:a16="http://schemas.microsoft.com/office/drawing/2014/main" id="{00000000-0008-0000-0200-00004B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8" name="Line 2111">
            <a:extLst>
              <a:ext uri="{FF2B5EF4-FFF2-40B4-BE49-F238E27FC236}">
                <a16:creationId xmlns:a16="http://schemas.microsoft.com/office/drawing/2014/main" id="{00000000-0008-0000-0200-00004C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9" name="Line 2112">
            <a:extLst>
              <a:ext uri="{FF2B5EF4-FFF2-40B4-BE49-F238E27FC236}">
                <a16:creationId xmlns:a16="http://schemas.microsoft.com/office/drawing/2014/main" id="{00000000-0008-0000-0200-00004D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0" name="Line 2113">
            <a:extLst>
              <a:ext uri="{FF2B5EF4-FFF2-40B4-BE49-F238E27FC236}">
                <a16:creationId xmlns:a16="http://schemas.microsoft.com/office/drawing/2014/main" id="{00000000-0008-0000-0200-00004E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1" name="Line 2114">
            <a:extLst>
              <a:ext uri="{FF2B5EF4-FFF2-40B4-BE49-F238E27FC236}">
                <a16:creationId xmlns:a16="http://schemas.microsoft.com/office/drawing/2014/main" id="{00000000-0008-0000-0200-00004F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12" name="Line 2115">
            <a:extLst>
              <a:ext uri="{FF2B5EF4-FFF2-40B4-BE49-F238E27FC236}">
                <a16:creationId xmlns:a16="http://schemas.microsoft.com/office/drawing/2014/main" id="{00000000-0008-0000-0200-000050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39" name="Group 2116">
          <a:extLst>
            <a:ext uri="{FF2B5EF4-FFF2-40B4-BE49-F238E27FC236}">
              <a16:creationId xmlns:a16="http://schemas.microsoft.com/office/drawing/2014/main" id="{00000000-0008-0000-0200-0000FB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301" name="Line 2117">
            <a:extLst>
              <a:ext uri="{FF2B5EF4-FFF2-40B4-BE49-F238E27FC236}">
                <a16:creationId xmlns:a16="http://schemas.microsoft.com/office/drawing/2014/main" id="{00000000-0008-0000-0200-000045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2" name="Line 2118">
            <a:extLst>
              <a:ext uri="{FF2B5EF4-FFF2-40B4-BE49-F238E27FC236}">
                <a16:creationId xmlns:a16="http://schemas.microsoft.com/office/drawing/2014/main" id="{00000000-0008-0000-0200-000046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3" name="Line 2119">
            <a:extLst>
              <a:ext uri="{FF2B5EF4-FFF2-40B4-BE49-F238E27FC236}">
                <a16:creationId xmlns:a16="http://schemas.microsoft.com/office/drawing/2014/main" id="{00000000-0008-0000-0200-000047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4" name="Line 2120">
            <a:extLst>
              <a:ext uri="{FF2B5EF4-FFF2-40B4-BE49-F238E27FC236}">
                <a16:creationId xmlns:a16="http://schemas.microsoft.com/office/drawing/2014/main" id="{00000000-0008-0000-0200-000048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5" name="Line 2121">
            <a:extLst>
              <a:ext uri="{FF2B5EF4-FFF2-40B4-BE49-F238E27FC236}">
                <a16:creationId xmlns:a16="http://schemas.microsoft.com/office/drawing/2014/main" id="{00000000-0008-0000-0200-000049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6" name="Line 2122">
            <a:extLst>
              <a:ext uri="{FF2B5EF4-FFF2-40B4-BE49-F238E27FC236}">
                <a16:creationId xmlns:a16="http://schemas.microsoft.com/office/drawing/2014/main" id="{00000000-0008-0000-0200-00004A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0" name="Group 2123">
          <a:extLst>
            <a:ext uri="{FF2B5EF4-FFF2-40B4-BE49-F238E27FC236}">
              <a16:creationId xmlns:a16="http://schemas.microsoft.com/office/drawing/2014/main" id="{00000000-0008-0000-0200-0000FC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95" name="Line 2124">
            <a:extLst>
              <a:ext uri="{FF2B5EF4-FFF2-40B4-BE49-F238E27FC236}">
                <a16:creationId xmlns:a16="http://schemas.microsoft.com/office/drawing/2014/main" id="{00000000-0008-0000-0200-00003F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6" name="Line 2125">
            <a:extLst>
              <a:ext uri="{FF2B5EF4-FFF2-40B4-BE49-F238E27FC236}">
                <a16:creationId xmlns:a16="http://schemas.microsoft.com/office/drawing/2014/main" id="{00000000-0008-0000-0200-000040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7" name="Line 2126">
            <a:extLst>
              <a:ext uri="{FF2B5EF4-FFF2-40B4-BE49-F238E27FC236}">
                <a16:creationId xmlns:a16="http://schemas.microsoft.com/office/drawing/2014/main" id="{00000000-0008-0000-0200-000041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8" name="Line 2127">
            <a:extLst>
              <a:ext uri="{FF2B5EF4-FFF2-40B4-BE49-F238E27FC236}">
                <a16:creationId xmlns:a16="http://schemas.microsoft.com/office/drawing/2014/main" id="{00000000-0008-0000-0200-000042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9" name="Line 2128">
            <a:extLst>
              <a:ext uri="{FF2B5EF4-FFF2-40B4-BE49-F238E27FC236}">
                <a16:creationId xmlns:a16="http://schemas.microsoft.com/office/drawing/2014/main" id="{00000000-0008-0000-0200-000043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300" name="Line 2129">
            <a:extLst>
              <a:ext uri="{FF2B5EF4-FFF2-40B4-BE49-F238E27FC236}">
                <a16:creationId xmlns:a16="http://schemas.microsoft.com/office/drawing/2014/main" id="{00000000-0008-0000-0200-000044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1" name="Group 2130">
          <a:extLst>
            <a:ext uri="{FF2B5EF4-FFF2-40B4-BE49-F238E27FC236}">
              <a16:creationId xmlns:a16="http://schemas.microsoft.com/office/drawing/2014/main" id="{00000000-0008-0000-0200-0000FD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89" name="Line 2131">
            <a:extLst>
              <a:ext uri="{FF2B5EF4-FFF2-40B4-BE49-F238E27FC236}">
                <a16:creationId xmlns:a16="http://schemas.microsoft.com/office/drawing/2014/main" id="{00000000-0008-0000-0200-000039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0" name="Line 2132">
            <a:extLst>
              <a:ext uri="{FF2B5EF4-FFF2-40B4-BE49-F238E27FC236}">
                <a16:creationId xmlns:a16="http://schemas.microsoft.com/office/drawing/2014/main" id="{00000000-0008-0000-0200-00003A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1" name="Line 2133">
            <a:extLst>
              <a:ext uri="{FF2B5EF4-FFF2-40B4-BE49-F238E27FC236}">
                <a16:creationId xmlns:a16="http://schemas.microsoft.com/office/drawing/2014/main" id="{00000000-0008-0000-0200-00003B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2" name="Line 2134">
            <a:extLst>
              <a:ext uri="{FF2B5EF4-FFF2-40B4-BE49-F238E27FC236}">
                <a16:creationId xmlns:a16="http://schemas.microsoft.com/office/drawing/2014/main" id="{00000000-0008-0000-0200-00003C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3" name="Line 2135">
            <a:extLst>
              <a:ext uri="{FF2B5EF4-FFF2-40B4-BE49-F238E27FC236}">
                <a16:creationId xmlns:a16="http://schemas.microsoft.com/office/drawing/2014/main" id="{00000000-0008-0000-0200-00003D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94" name="Line 2136">
            <a:extLst>
              <a:ext uri="{FF2B5EF4-FFF2-40B4-BE49-F238E27FC236}">
                <a16:creationId xmlns:a16="http://schemas.microsoft.com/office/drawing/2014/main" id="{00000000-0008-0000-0200-00003E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2" name="Group 2137">
          <a:extLst>
            <a:ext uri="{FF2B5EF4-FFF2-40B4-BE49-F238E27FC236}">
              <a16:creationId xmlns:a16="http://schemas.microsoft.com/office/drawing/2014/main" id="{00000000-0008-0000-0200-0000FE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83" name="Line 2138">
            <a:extLst>
              <a:ext uri="{FF2B5EF4-FFF2-40B4-BE49-F238E27FC236}">
                <a16:creationId xmlns:a16="http://schemas.microsoft.com/office/drawing/2014/main" id="{00000000-0008-0000-0200-000033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4" name="Line 2139">
            <a:extLst>
              <a:ext uri="{FF2B5EF4-FFF2-40B4-BE49-F238E27FC236}">
                <a16:creationId xmlns:a16="http://schemas.microsoft.com/office/drawing/2014/main" id="{00000000-0008-0000-0200-000034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5" name="Line 2140">
            <a:extLst>
              <a:ext uri="{FF2B5EF4-FFF2-40B4-BE49-F238E27FC236}">
                <a16:creationId xmlns:a16="http://schemas.microsoft.com/office/drawing/2014/main" id="{00000000-0008-0000-0200-000035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6" name="Line 2141">
            <a:extLst>
              <a:ext uri="{FF2B5EF4-FFF2-40B4-BE49-F238E27FC236}">
                <a16:creationId xmlns:a16="http://schemas.microsoft.com/office/drawing/2014/main" id="{00000000-0008-0000-0200-000036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7" name="Line 2142">
            <a:extLst>
              <a:ext uri="{FF2B5EF4-FFF2-40B4-BE49-F238E27FC236}">
                <a16:creationId xmlns:a16="http://schemas.microsoft.com/office/drawing/2014/main" id="{00000000-0008-0000-0200-000037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8" name="Line 2143">
            <a:extLst>
              <a:ext uri="{FF2B5EF4-FFF2-40B4-BE49-F238E27FC236}">
                <a16:creationId xmlns:a16="http://schemas.microsoft.com/office/drawing/2014/main" id="{00000000-0008-0000-0200-000038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3" name="Group 2144">
          <a:extLst>
            <a:ext uri="{FF2B5EF4-FFF2-40B4-BE49-F238E27FC236}">
              <a16:creationId xmlns:a16="http://schemas.microsoft.com/office/drawing/2014/main" id="{00000000-0008-0000-0200-0000FF91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77" name="Line 2145">
            <a:extLst>
              <a:ext uri="{FF2B5EF4-FFF2-40B4-BE49-F238E27FC236}">
                <a16:creationId xmlns:a16="http://schemas.microsoft.com/office/drawing/2014/main" id="{00000000-0008-0000-0200-00002D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8" name="Line 2146">
            <a:extLst>
              <a:ext uri="{FF2B5EF4-FFF2-40B4-BE49-F238E27FC236}">
                <a16:creationId xmlns:a16="http://schemas.microsoft.com/office/drawing/2014/main" id="{00000000-0008-0000-0200-00002E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9" name="Line 2147">
            <a:extLst>
              <a:ext uri="{FF2B5EF4-FFF2-40B4-BE49-F238E27FC236}">
                <a16:creationId xmlns:a16="http://schemas.microsoft.com/office/drawing/2014/main" id="{00000000-0008-0000-0200-00002F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0" name="Line 2148">
            <a:extLst>
              <a:ext uri="{FF2B5EF4-FFF2-40B4-BE49-F238E27FC236}">
                <a16:creationId xmlns:a16="http://schemas.microsoft.com/office/drawing/2014/main" id="{00000000-0008-0000-0200-000030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1" name="Line 2149">
            <a:extLst>
              <a:ext uri="{FF2B5EF4-FFF2-40B4-BE49-F238E27FC236}">
                <a16:creationId xmlns:a16="http://schemas.microsoft.com/office/drawing/2014/main" id="{00000000-0008-0000-0200-000031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82" name="Line 2150">
            <a:extLst>
              <a:ext uri="{FF2B5EF4-FFF2-40B4-BE49-F238E27FC236}">
                <a16:creationId xmlns:a16="http://schemas.microsoft.com/office/drawing/2014/main" id="{00000000-0008-0000-0200-000032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4" name="Group 2151">
          <a:extLst>
            <a:ext uri="{FF2B5EF4-FFF2-40B4-BE49-F238E27FC236}">
              <a16:creationId xmlns:a16="http://schemas.microsoft.com/office/drawing/2014/main" id="{00000000-0008-0000-0200-000000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71" name="Line 2152">
            <a:extLst>
              <a:ext uri="{FF2B5EF4-FFF2-40B4-BE49-F238E27FC236}">
                <a16:creationId xmlns:a16="http://schemas.microsoft.com/office/drawing/2014/main" id="{00000000-0008-0000-0200-000027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2" name="Line 2153">
            <a:extLst>
              <a:ext uri="{FF2B5EF4-FFF2-40B4-BE49-F238E27FC236}">
                <a16:creationId xmlns:a16="http://schemas.microsoft.com/office/drawing/2014/main" id="{00000000-0008-0000-0200-000028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3" name="Line 2154">
            <a:extLst>
              <a:ext uri="{FF2B5EF4-FFF2-40B4-BE49-F238E27FC236}">
                <a16:creationId xmlns:a16="http://schemas.microsoft.com/office/drawing/2014/main" id="{00000000-0008-0000-0200-000029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4" name="Line 2155">
            <a:extLst>
              <a:ext uri="{FF2B5EF4-FFF2-40B4-BE49-F238E27FC236}">
                <a16:creationId xmlns:a16="http://schemas.microsoft.com/office/drawing/2014/main" id="{00000000-0008-0000-0200-00002A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5" name="Line 2156">
            <a:extLst>
              <a:ext uri="{FF2B5EF4-FFF2-40B4-BE49-F238E27FC236}">
                <a16:creationId xmlns:a16="http://schemas.microsoft.com/office/drawing/2014/main" id="{00000000-0008-0000-0200-00002B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6" name="Line 2157">
            <a:extLst>
              <a:ext uri="{FF2B5EF4-FFF2-40B4-BE49-F238E27FC236}">
                <a16:creationId xmlns:a16="http://schemas.microsoft.com/office/drawing/2014/main" id="{00000000-0008-0000-0200-00002C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5" name="Group 2158">
          <a:extLst>
            <a:ext uri="{FF2B5EF4-FFF2-40B4-BE49-F238E27FC236}">
              <a16:creationId xmlns:a16="http://schemas.microsoft.com/office/drawing/2014/main" id="{00000000-0008-0000-0200-000001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65" name="Line 2159">
            <a:extLst>
              <a:ext uri="{FF2B5EF4-FFF2-40B4-BE49-F238E27FC236}">
                <a16:creationId xmlns:a16="http://schemas.microsoft.com/office/drawing/2014/main" id="{00000000-0008-0000-0200-000021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6" name="Line 2160">
            <a:extLst>
              <a:ext uri="{FF2B5EF4-FFF2-40B4-BE49-F238E27FC236}">
                <a16:creationId xmlns:a16="http://schemas.microsoft.com/office/drawing/2014/main" id="{00000000-0008-0000-0200-000022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7" name="Line 2161">
            <a:extLst>
              <a:ext uri="{FF2B5EF4-FFF2-40B4-BE49-F238E27FC236}">
                <a16:creationId xmlns:a16="http://schemas.microsoft.com/office/drawing/2014/main" id="{00000000-0008-0000-0200-000023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8" name="Line 2162">
            <a:extLst>
              <a:ext uri="{FF2B5EF4-FFF2-40B4-BE49-F238E27FC236}">
                <a16:creationId xmlns:a16="http://schemas.microsoft.com/office/drawing/2014/main" id="{00000000-0008-0000-0200-000024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9" name="Line 2163">
            <a:extLst>
              <a:ext uri="{FF2B5EF4-FFF2-40B4-BE49-F238E27FC236}">
                <a16:creationId xmlns:a16="http://schemas.microsoft.com/office/drawing/2014/main" id="{00000000-0008-0000-0200-000025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70" name="Line 2164">
            <a:extLst>
              <a:ext uri="{FF2B5EF4-FFF2-40B4-BE49-F238E27FC236}">
                <a16:creationId xmlns:a16="http://schemas.microsoft.com/office/drawing/2014/main" id="{00000000-0008-0000-0200-000026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6" name="Group 2165">
          <a:extLst>
            <a:ext uri="{FF2B5EF4-FFF2-40B4-BE49-F238E27FC236}">
              <a16:creationId xmlns:a16="http://schemas.microsoft.com/office/drawing/2014/main" id="{00000000-0008-0000-0200-000002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59" name="Line 2166">
            <a:extLst>
              <a:ext uri="{FF2B5EF4-FFF2-40B4-BE49-F238E27FC236}">
                <a16:creationId xmlns:a16="http://schemas.microsoft.com/office/drawing/2014/main" id="{00000000-0008-0000-0200-00001B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0" name="Line 2167">
            <a:extLst>
              <a:ext uri="{FF2B5EF4-FFF2-40B4-BE49-F238E27FC236}">
                <a16:creationId xmlns:a16="http://schemas.microsoft.com/office/drawing/2014/main" id="{00000000-0008-0000-0200-00001C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1" name="Line 2168">
            <a:extLst>
              <a:ext uri="{FF2B5EF4-FFF2-40B4-BE49-F238E27FC236}">
                <a16:creationId xmlns:a16="http://schemas.microsoft.com/office/drawing/2014/main" id="{00000000-0008-0000-0200-00001D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2" name="Line 2169">
            <a:extLst>
              <a:ext uri="{FF2B5EF4-FFF2-40B4-BE49-F238E27FC236}">
                <a16:creationId xmlns:a16="http://schemas.microsoft.com/office/drawing/2014/main" id="{00000000-0008-0000-0200-00001E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3" name="Line 2170">
            <a:extLst>
              <a:ext uri="{FF2B5EF4-FFF2-40B4-BE49-F238E27FC236}">
                <a16:creationId xmlns:a16="http://schemas.microsoft.com/office/drawing/2014/main" id="{00000000-0008-0000-0200-00001F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64" name="Line 2171">
            <a:extLst>
              <a:ext uri="{FF2B5EF4-FFF2-40B4-BE49-F238E27FC236}">
                <a16:creationId xmlns:a16="http://schemas.microsoft.com/office/drawing/2014/main" id="{00000000-0008-0000-0200-000020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7" name="Group 2172">
          <a:extLst>
            <a:ext uri="{FF2B5EF4-FFF2-40B4-BE49-F238E27FC236}">
              <a16:creationId xmlns:a16="http://schemas.microsoft.com/office/drawing/2014/main" id="{00000000-0008-0000-0200-000003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53" name="Line 2173">
            <a:extLst>
              <a:ext uri="{FF2B5EF4-FFF2-40B4-BE49-F238E27FC236}">
                <a16:creationId xmlns:a16="http://schemas.microsoft.com/office/drawing/2014/main" id="{00000000-0008-0000-0200-000015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4" name="Line 2174">
            <a:extLst>
              <a:ext uri="{FF2B5EF4-FFF2-40B4-BE49-F238E27FC236}">
                <a16:creationId xmlns:a16="http://schemas.microsoft.com/office/drawing/2014/main" id="{00000000-0008-0000-0200-000016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5" name="Line 2175">
            <a:extLst>
              <a:ext uri="{FF2B5EF4-FFF2-40B4-BE49-F238E27FC236}">
                <a16:creationId xmlns:a16="http://schemas.microsoft.com/office/drawing/2014/main" id="{00000000-0008-0000-0200-000017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6" name="Line 2176">
            <a:extLst>
              <a:ext uri="{FF2B5EF4-FFF2-40B4-BE49-F238E27FC236}">
                <a16:creationId xmlns:a16="http://schemas.microsoft.com/office/drawing/2014/main" id="{00000000-0008-0000-0200-000018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7" name="Line 2177">
            <a:extLst>
              <a:ext uri="{FF2B5EF4-FFF2-40B4-BE49-F238E27FC236}">
                <a16:creationId xmlns:a16="http://schemas.microsoft.com/office/drawing/2014/main" id="{00000000-0008-0000-0200-000019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8" name="Line 2178">
            <a:extLst>
              <a:ext uri="{FF2B5EF4-FFF2-40B4-BE49-F238E27FC236}">
                <a16:creationId xmlns:a16="http://schemas.microsoft.com/office/drawing/2014/main" id="{00000000-0008-0000-0200-00001A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8" name="Group 2179">
          <a:extLst>
            <a:ext uri="{FF2B5EF4-FFF2-40B4-BE49-F238E27FC236}">
              <a16:creationId xmlns:a16="http://schemas.microsoft.com/office/drawing/2014/main" id="{00000000-0008-0000-0200-000004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47" name="Line 2180">
            <a:extLst>
              <a:ext uri="{FF2B5EF4-FFF2-40B4-BE49-F238E27FC236}">
                <a16:creationId xmlns:a16="http://schemas.microsoft.com/office/drawing/2014/main" id="{00000000-0008-0000-0200-00000F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8" name="Line 2181">
            <a:extLst>
              <a:ext uri="{FF2B5EF4-FFF2-40B4-BE49-F238E27FC236}">
                <a16:creationId xmlns:a16="http://schemas.microsoft.com/office/drawing/2014/main" id="{00000000-0008-0000-0200-000010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9" name="Line 2182">
            <a:extLst>
              <a:ext uri="{FF2B5EF4-FFF2-40B4-BE49-F238E27FC236}">
                <a16:creationId xmlns:a16="http://schemas.microsoft.com/office/drawing/2014/main" id="{00000000-0008-0000-0200-000011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0" name="Line 2183">
            <a:extLst>
              <a:ext uri="{FF2B5EF4-FFF2-40B4-BE49-F238E27FC236}">
                <a16:creationId xmlns:a16="http://schemas.microsoft.com/office/drawing/2014/main" id="{00000000-0008-0000-0200-000012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1" name="Line 2184">
            <a:extLst>
              <a:ext uri="{FF2B5EF4-FFF2-40B4-BE49-F238E27FC236}">
                <a16:creationId xmlns:a16="http://schemas.microsoft.com/office/drawing/2014/main" id="{00000000-0008-0000-0200-000013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52" name="Line 2185">
            <a:extLst>
              <a:ext uri="{FF2B5EF4-FFF2-40B4-BE49-F238E27FC236}">
                <a16:creationId xmlns:a16="http://schemas.microsoft.com/office/drawing/2014/main" id="{00000000-0008-0000-0200-000014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49" name="Group 2186">
          <a:extLst>
            <a:ext uri="{FF2B5EF4-FFF2-40B4-BE49-F238E27FC236}">
              <a16:creationId xmlns:a16="http://schemas.microsoft.com/office/drawing/2014/main" id="{00000000-0008-0000-0200-000005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41" name="Line 2187">
            <a:extLst>
              <a:ext uri="{FF2B5EF4-FFF2-40B4-BE49-F238E27FC236}">
                <a16:creationId xmlns:a16="http://schemas.microsoft.com/office/drawing/2014/main" id="{00000000-0008-0000-0200-000009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2" name="Line 2188">
            <a:extLst>
              <a:ext uri="{FF2B5EF4-FFF2-40B4-BE49-F238E27FC236}">
                <a16:creationId xmlns:a16="http://schemas.microsoft.com/office/drawing/2014/main" id="{00000000-0008-0000-0200-00000A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3" name="Line 2189">
            <a:extLst>
              <a:ext uri="{FF2B5EF4-FFF2-40B4-BE49-F238E27FC236}">
                <a16:creationId xmlns:a16="http://schemas.microsoft.com/office/drawing/2014/main" id="{00000000-0008-0000-0200-00000B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4" name="Line 2190">
            <a:extLst>
              <a:ext uri="{FF2B5EF4-FFF2-40B4-BE49-F238E27FC236}">
                <a16:creationId xmlns:a16="http://schemas.microsoft.com/office/drawing/2014/main" id="{00000000-0008-0000-0200-00000C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5" name="Line 2191">
            <a:extLst>
              <a:ext uri="{FF2B5EF4-FFF2-40B4-BE49-F238E27FC236}">
                <a16:creationId xmlns:a16="http://schemas.microsoft.com/office/drawing/2014/main" id="{00000000-0008-0000-0200-00000D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6" name="Line 2192">
            <a:extLst>
              <a:ext uri="{FF2B5EF4-FFF2-40B4-BE49-F238E27FC236}">
                <a16:creationId xmlns:a16="http://schemas.microsoft.com/office/drawing/2014/main" id="{00000000-0008-0000-0200-00000E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0" name="Group 2193">
          <a:extLst>
            <a:ext uri="{FF2B5EF4-FFF2-40B4-BE49-F238E27FC236}">
              <a16:creationId xmlns:a16="http://schemas.microsoft.com/office/drawing/2014/main" id="{00000000-0008-0000-0200-000006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35" name="Line 2194">
            <a:extLst>
              <a:ext uri="{FF2B5EF4-FFF2-40B4-BE49-F238E27FC236}">
                <a16:creationId xmlns:a16="http://schemas.microsoft.com/office/drawing/2014/main" id="{00000000-0008-0000-0200-000003A9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6" name="Line 2195">
            <a:extLst>
              <a:ext uri="{FF2B5EF4-FFF2-40B4-BE49-F238E27FC236}">
                <a16:creationId xmlns:a16="http://schemas.microsoft.com/office/drawing/2014/main" id="{00000000-0008-0000-0200-000004A9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7" name="Line 2196">
            <a:extLst>
              <a:ext uri="{FF2B5EF4-FFF2-40B4-BE49-F238E27FC236}">
                <a16:creationId xmlns:a16="http://schemas.microsoft.com/office/drawing/2014/main" id="{00000000-0008-0000-0200-000005A9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8" name="Line 2197">
            <a:extLst>
              <a:ext uri="{FF2B5EF4-FFF2-40B4-BE49-F238E27FC236}">
                <a16:creationId xmlns:a16="http://schemas.microsoft.com/office/drawing/2014/main" id="{00000000-0008-0000-0200-000006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9" name="Line 2198">
            <a:extLst>
              <a:ext uri="{FF2B5EF4-FFF2-40B4-BE49-F238E27FC236}">
                <a16:creationId xmlns:a16="http://schemas.microsoft.com/office/drawing/2014/main" id="{00000000-0008-0000-0200-000007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40" name="Line 2199">
            <a:extLst>
              <a:ext uri="{FF2B5EF4-FFF2-40B4-BE49-F238E27FC236}">
                <a16:creationId xmlns:a16="http://schemas.microsoft.com/office/drawing/2014/main" id="{00000000-0008-0000-0200-000008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1" name="Group 2200">
          <a:extLst>
            <a:ext uri="{FF2B5EF4-FFF2-40B4-BE49-F238E27FC236}">
              <a16:creationId xmlns:a16="http://schemas.microsoft.com/office/drawing/2014/main" id="{00000000-0008-0000-0200-000007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29" name="Line 2201">
            <a:extLst>
              <a:ext uri="{FF2B5EF4-FFF2-40B4-BE49-F238E27FC236}">
                <a16:creationId xmlns:a16="http://schemas.microsoft.com/office/drawing/2014/main" id="{00000000-0008-0000-0200-0000FD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0" name="Line 2202">
            <a:extLst>
              <a:ext uri="{FF2B5EF4-FFF2-40B4-BE49-F238E27FC236}">
                <a16:creationId xmlns:a16="http://schemas.microsoft.com/office/drawing/2014/main" id="{00000000-0008-0000-0200-0000FE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1" name="Line 2203">
            <a:extLst>
              <a:ext uri="{FF2B5EF4-FFF2-40B4-BE49-F238E27FC236}">
                <a16:creationId xmlns:a16="http://schemas.microsoft.com/office/drawing/2014/main" id="{00000000-0008-0000-0200-0000FF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2" name="Line 2204">
            <a:extLst>
              <a:ext uri="{FF2B5EF4-FFF2-40B4-BE49-F238E27FC236}">
                <a16:creationId xmlns:a16="http://schemas.microsoft.com/office/drawing/2014/main" id="{00000000-0008-0000-0200-000000A9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3" name="Line 2205">
            <a:extLst>
              <a:ext uri="{FF2B5EF4-FFF2-40B4-BE49-F238E27FC236}">
                <a16:creationId xmlns:a16="http://schemas.microsoft.com/office/drawing/2014/main" id="{00000000-0008-0000-0200-000001A9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34" name="Line 2206">
            <a:extLst>
              <a:ext uri="{FF2B5EF4-FFF2-40B4-BE49-F238E27FC236}">
                <a16:creationId xmlns:a16="http://schemas.microsoft.com/office/drawing/2014/main" id="{00000000-0008-0000-0200-000002A9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2" name="Group 2207">
          <a:extLst>
            <a:ext uri="{FF2B5EF4-FFF2-40B4-BE49-F238E27FC236}">
              <a16:creationId xmlns:a16="http://schemas.microsoft.com/office/drawing/2014/main" id="{00000000-0008-0000-0200-000008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23" name="Line 2208">
            <a:extLst>
              <a:ext uri="{FF2B5EF4-FFF2-40B4-BE49-F238E27FC236}">
                <a16:creationId xmlns:a16="http://schemas.microsoft.com/office/drawing/2014/main" id="{00000000-0008-0000-0200-0000F7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4" name="Line 2209">
            <a:extLst>
              <a:ext uri="{FF2B5EF4-FFF2-40B4-BE49-F238E27FC236}">
                <a16:creationId xmlns:a16="http://schemas.microsoft.com/office/drawing/2014/main" id="{00000000-0008-0000-0200-0000F8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5" name="Line 2210">
            <a:extLst>
              <a:ext uri="{FF2B5EF4-FFF2-40B4-BE49-F238E27FC236}">
                <a16:creationId xmlns:a16="http://schemas.microsoft.com/office/drawing/2014/main" id="{00000000-0008-0000-0200-0000F9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6" name="Line 2211">
            <a:extLst>
              <a:ext uri="{FF2B5EF4-FFF2-40B4-BE49-F238E27FC236}">
                <a16:creationId xmlns:a16="http://schemas.microsoft.com/office/drawing/2014/main" id="{00000000-0008-0000-0200-0000FA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7" name="Line 2212">
            <a:extLst>
              <a:ext uri="{FF2B5EF4-FFF2-40B4-BE49-F238E27FC236}">
                <a16:creationId xmlns:a16="http://schemas.microsoft.com/office/drawing/2014/main" id="{00000000-0008-0000-0200-0000FB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8" name="Line 2213">
            <a:extLst>
              <a:ext uri="{FF2B5EF4-FFF2-40B4-BE49-F238E27FC236}">
                <a16:creationId xmlns:a16="http://schemas.microsoft.com/office/drawing/2014/main" id="{00000000-0008-0000-0200-0000FC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3" name="Group 2214">
          <a:extLst>
            <a:ext uri="{FF2B5EF4-FFF2-40B4-BE49-F238E27FC236}">
              <a16:creationId xmlns:a16="http://schemas.microsoft.com/office/drawing/2014/main" id="{00000000-0008-0000-0200-000009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17" name="Line 2215">
            <a:extLst>
              <a:ext uri="{FF2B5EF4-FFF2-40B4-BE49-F238E27FC236}">
                <a16:creationId xmlns:a16="http://schemas.microsoft.com/office/drawing/2014/main" id="{00000000-0008-0000-0200-0000F1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8" name="Line 2216">
            <a:extLst>
              <a:ext uri="{FF2B5EF4-FFF2-40B4-BE49-F238E27FC236}">
                <a16:creationId xmlns:a16="http://schemas.microsoft.com/office/drawing/2014/main" id="{00000000-0008-0000-0200-0000F2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9" name="Line 2217">
            <a:extLst>
              <a:ext uri="{FF2B5EF4-FFF2-40B4-BE49-F238E27FC236}">
                <a16:creationId xmlns:a16="http://schemas.microsoft.com/office/drawing/2014/main" id="{00000000-0008-0000-0200-0000F3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0" name="Line 2218">
            <a:extLst>
              <a:ext uri="{FF2B5EF4-FFF2-40B4-BE49-F238E27FC236}">
                <a16:creationId xmlns:a16="http://schemas.microsoft.com/office/drawing/2014/main" id="{00000000-0008-0000-0200-0000F4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1" name="Line 2219">
            <a:extLst>
              <a:ext uri="{FF2B5EF4-FFF2-40B4-BE49-F238E27FC236}">
                <a16:creationId xmlns:a16="http://schemas.microsoft.com/office/drawing/2014/main" id="{00000000-0008-0000-0200-0000F5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22" name="Line 2220">
            <a:extLst>
              <a:ext uri="{FF2B5EF4-FFF2-40B4-BE49-F238E27FC236}">
                <a16:creationId xmlns:a16="http://schemas.microsoft.com/office/drawing/2014/main" id="{00000000-0008-0000-0200-0000F6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4" name="Group 2221">
          <a:extLst>
            <a:ext uri="{FF2B5EF4-FFF2-40B4-BE49-F238E27FC236}">
              <a16:creationId xmlns:a16="http://schemas.microsoft.com/office/drawing/2014/main" id="{00000000-0008-0000-0200-00000A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11" name="Line 2222">
            <a:extLst>
              <a:ext uri="{FF2B5EF4-FFF2-40B4-BE49-F238E27FC236}">
                <a16:creationId xmlns:a16="http://schemas.microsoft.com/office/drawing/2014/main" id="{00000000-0008-0000-0200-0000EB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2" name="Line 2223">
            <a:extLst>
              <a:ext uri="{FF2B5EF4-FFF2-40B4-BE49-F238E27FC236}">
                <a16:creationId xmlns:a16="http://schemas.microsoft.com/office/drawing/2014/main" id="{00000000-0008-0000-0200-0000EC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3" name="Line 2224">
            <a:extLst>
              <a:ext uri="{FF2B5EF4-FFF2-40B4-BE49-F238E27FC236}">
                <a16:creationId xmlns:a16="http://schemas.microsoft.com/office/drawing/2014/main" id="{00000000-0008-0000-0200-0000ED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4" name="Line 2225">
            <a:extLst>
              <a:ext uri="{FF2B5EF4-FFF2-40B4-BE49-F238E27FC236}">
                <a16:creationId xmlns:a16="http://schemas.microsoft.com/office/drawing/2014/main" id="{00000000-0008-0000-0200-0000EE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5" name="Line 2226">
            <a:extLst>
              <a:ext uri="{FF2B5EF4-FFF2-40B4-BE49-F238E27FC236}">
                <a16:creationId xmlns:a16="http://schemas.microsoft.com/office/drawing/2014/main" id="{00000000-0008-0000-0200-0000EF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6" name="Line 2227">
            <a:extLst>
              <a:ext uri="{FF2B5EF4-FFF2-40B4-BE49-F238E27FC236}">
                <a16:creationId xmlns:a16="http://schemas.microsoft.com/office/drawing/2014/main" id="{00000000-0008-0000-0200-0000F0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5" name="Group 2228">
          <a:extLst>
            <a:ext uri="{FF2B5EF4-FFF2-40B4-BE49-F238E27FC236}">
              <a16:creationId xmlns:a16="http://schemas.microsoft.com/office/drawing/2014/main" id="{00000000-0008-0000-0200-00000B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205" name="Line 2229">
            <a:extLst>
              <a:ext uri="{FF2B5EF4-FFF2-40B4-BE49-F238E27FC236}">
                <a16:creationId xmlns:a16="http://schemas.microsoft.com/office/drawing/2014/main" id="{00000000-0008-0000-0200-0000E5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6" name="Line 2230">
            <a:extLst>
              <a:ext uri="{FF2B5EF4-FFF2-40B4-BE49-F238E27FC236}">
                <a16:creationId xmlns:a16="http://schemas.microsoft.com/office/drawing/2014/main" id="{00000000-0008-0000-0200-0000E6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7" name="Line 2231">
            <a:extLst>
              <a:ext uri="{FF2B5EF4-FFF2-40B4-BE49-F238E27FC236}">
                <a16:creationId xmlns:a16="http://schemas.microsoft.com/office/drawing/2014/main" id="{00000000-0008-0000-0200-0000E7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8" name="Line 2232">
            <a:extLst>
              <a:ext uri="{FF2B5EF4-FFF2-40B4-BE49-F238E27FC236}">
                <a16:creationId xmlns:a16="http://schemas.microsoft.com/office/drawing/2014/main" id="{00000000-0008-0000-0200-0000E8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9" name="Line 2233">
            <a:extLst>
              <a:ext uri="{FF2B5EF4-FFF2-40B4-BE49-F238E27FC236}">
                <a16:creationId xmlns:a16="http://schemas.microsoft.com/office/drawing/2014/main" id="{00000000-0008-0000-0200-0000E9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10" name="Line 2234">
            <a:extLst>
              <a:ext uri="{FF2B5EF4-FFF2-40B4-BE49-F238E27FC236}">
                <a16:creationId xmlns:a16="http://schemas.microsoft.com/office/drawing/2014/main" id="{00000000-0008-0000-0200-0000EA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6" name="Group 2235">
          <a:extLst>
            <a:ext uri="{FF2B5EF4-FFF2-40B4-BE49-F238E27FC236}">
              <a16:creationId xmlns:a16="http://schemas.microsoft.com/office/drawing/2014/main" id="{00000000-0008-0000-0200-00000C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99" name="Line 2236">
            <a:extLst>
              <a:ext uri="{FF2B5EF4-FFF2-40B4-BE49-F238E27FC236}">
                <a16:creationId xmlns:a16="http://schemas.microsoft.com/office/drawing/2014/main" id="{00000000-0008-0000-0200-0000DF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0" name="Line 2237">
            <a:extLst>
              <a:ext uri="{FF2B5EF4-FFF2-40B4-BE49-F238E27FC236}">
                <a16:creationId xmlns:a16="http://schemas.microsoft.com/office/drawing/2014/main" id="{00000000-0008-0000-0200-0000E0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1" name="Line 2238">
            <a:extLst>
              <a:ext uri="{FF2B5EF4-FFF2-40B4-BE49-F238E27FC236}">
                <a16:creationId xmlns:a16="http://schemas.microsoft.com/office/drawing/2014/main" id="{00000000-0008-0000-0200-0000E1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2" name="Line 2239">
            <a:extLst>
              <a:ext uri="{FF2B5EF4-FFF2-40B4-BE49-F238E27FC236}">
                <a16:creationId xmlns:a16="http://schemas.microsoft.com/office/drawing/2014/main" id="{00000000-0008-0000-0200-0000E2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3" name="Line 2240">
            <a:extLst>
              <a:ext uri="{FF2B5EF4-FFF2-40B4-BE49-F238E27FC236}">
                <a16:creationId xmlns:a16="http://schemas.microsoft.com/office/drawing/2014/main" id="{00000000-0008-0000-0200-0000E3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204" name="Line 2241">
            <a:extLst>
              <a:ext uri="{FF2B5EF4-FFF2-40B4-BE49-F238E27FC236}">
                <a16:creationId xmlns:a16="http://schemas.microsoft.com/office/drawing/2014/main" id="{00000000-0008-0000-0200-0000E4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7" name="Group 2242">
          <a:extLst>
            <a:ext uri="{FF2B5EF4-FFF2-40B4-BE49-F238E27FC236}">
              <a16:creationId xmlns:a16="http://schemas.microsoft.com/office/drawing/2014/main" id="{00000000-0008-0000-0200-00000D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93" name="Line 2243">
            <a:extLst>
              <a:ext uri="{FF2B5EF4-FFF2-40B4-BE49-F238E27FC236}">
                <a16:creationId xmlns:a16="http://schemas.microsoft.com/office/drawing/2014/main" id="{00000000-0008-0000-0200-0000D9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4" name="Line 2244">
            <a:extLst>
              <a:ext uri="{FF2B5EF4-FFF2-40B4-BE49-F238E27FC236}">
                <a16:creationId xmlns:a16="http://schemas.microsoft.com/office/drawing/2014/main" id="{00000000-0008-0000-0200-0000DA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5" name="Line 2245">
            <a:extLst>
              <a:ext uri="{FF2B5EF4-FFF2-40B4-BE49-F238E27FC236}">
                <a16:creationId xmlns:a16="http://schemas.microsoft.com/office/drawing/2014/main" id="{00000000-0008-0000-0200-0000DB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6" name="Line 2246">
            <a:extLst>
              <a:ext uri="{FF2B5EF4-FFF2-40B4-BE49-F238E27FC236}">
                <a16:creationId xmlns:a16="http://schemas.microsoft.com/office/drawing/2014/main" id="{00000000-0008-0000-0200-0000DC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7" name="Line 2247">
            <a:extLst>
              <a:ext uri="{FF2B5EF4-FFF2-40B4-BE49-F238E27FC236}">
                <a16:creationId xmlns:a16="http://schemas.microsoft.com/office/drawing/2014/main" id="{00000000-0008-0000-0200-0000DD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8" name="Line 2248">
            <a:extLst>
              <a:ext uri="{FF2B5EF4-FFF2-40B4-BE49-F238E27FC236}">
                <a16:creationId xmlns:a16="http://schemas.microsoft.com/office/drawing/2014/main" id="{00000000-0008-0000-0200-0000DE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8" name="Group 2249">
          <a:extLst>
            <a:ext uri="{FF2B5EF4-FFF2-40B4-BE49-F238E27FC236}">
              <a16:creationId xmlns:a16="http://schemas.microsoft.com/office/drawing/2014/main" id="{00000000-0008-0000-0200-00000E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87" name="Line 2250">
            <a:extLst>
              <a:ext uri="{FF2B5EF4-FFF2-40B4-BE49-F238E27FC236}">
                <a16:creationId xmlns:a16="http://schemas.microsoft.com/office/drawing/2014/main" id="{00000000-0008-0000-0200-0000D3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8" name="Line 2251">
            <a:extLst>
              <a:ext uri="{FF2B5EF4-FFF2-40B4-BE49-F238E27FC236}">
                <a16:creationId xmlns:a16="http://schemas.microsoft.com/office/drawing/2014/main" id="{00000000-0008-0000-0200-0000D4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9" name="Line 2252">
            <a:extLst>
              <a:ext uri="{FF2B5EF4-FFF2-40B4-BE49-F238E27FC236}">
                <a16:creationId xmlns:a16="http://schemas.microsoft.com/office/drawing/2014/main" id="{00000000-0008-0000-0200-0000D5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0" name="Line 2253">
            <a:extLst>
              <a:ext uri="{FF2B5EF4-FFF2-40B4-BE49-F238E27FC236}">
                <a16:creationId xmlns:a16="http://schemas.microsoft.com/office/drawing/2014/main" id="{00000000-0008-0000-0200-0000D6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1" name="Line 2254">
            <a:extLst>
              <a:ext uri="{FF2B5EF4-FFF2-40B4-BE49-F238E27FC236}">
                <a16:creationId xmlns:a16="http://schemas.microsoft.com/office/drawing/2014/main" id="{00000000-0008-0000-0200-0000D7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92" name="Line 2255">
            <a:extLst>
              <a:ext uri="{FF2B5EF4-FFF2-40B4-BE49-F238E27FC236}">
                <a16:creationId xmlns:a16="http://schemas.microsoft.com/office/drawing/2014/main" id="{00000000-0008-0000-0200-0000D8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59" name="Group 2256">
          <a:extLst>
            <a:ext uri="{FF2B5EF4-FFF2-40B4-BE49-F238E27FC236}">
              <a16:creationId xmlns:a16="http://schemas.microsoft.com/office/drawing/2014/main" id="{00000000-0008-0000-0200-00000F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81" name="Line 2257">
            <a:extLst>
              <a:ext uri="{FF2B5EF4-FFF2-40B4-BE49-F238E27FC236}">
                <a16:creationId xmlns:a16="http://schemas.microsoft.com/office/drawing/2014/main" id="{00000000-0008-0000-0200-0000CD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2" name="Line 2258">
            <a:extLst>
              <a:ext uri="{FF2B5EF4-FFF2-40B4-BE49-F238E27FC236}">
                <a16:creationId xmlns:a16="http://schemas.microsoft.com/office/drawing/2014/main" id="{00000000-0008-0000-0200-0000CE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3" name="Line 2259">
            <a:extLst>
              <a:ext uri="{FF2B5EF4-FFF2-40B4-BE49-F238E27FC236}">
                <a16:creationId xmlns:a16="http://schemas.microsoft.com/office/drawing/2014/main" id="{00000000-0008-0000-0200-0000CF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4" name="Line 2260">
            <a:extLst>
              <a:ext uri="{FF2B5EF4-FFF2-40B4-BE49-F238E27FC236}">
                <a16:creationId xmlns:a16="http://schemas.microsoft.com/office/drawing/2014/main" id="{00000000-0008-0000-0200-0000D0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5" name="Line 2261">
            <a:extLst>
              <a:ext uri="{FF2B5EF4-FFF2-40B4-BE49-F238E27FC236}">
                <a16:creationId xmlns:a16="http://schemas.microsoft.com/office/drawing/2014/main" id="{00000000-0008-0000-0200-0000D1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6" name="Line 2262">
            <a:extLst>
              <a:ext uri="{FF2B5EF4-FFF2-40B4-BE49-F238E27FC236}">
                <a16:creationId xmlns:a16="http://schemas.microsoft.com/office/drawing/2014/main" id="{00000000-0008-0000-0200-0000D2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0" name="Group 2263">
          <a:extLst>
            <a:ext uri="{FF2B5EF4-FFF2-40B4-BE49-F238E27FC236}">
              <a16:creationId xmlns:a16="http://schemas.microsoft.com/office/drawing/2014/main" id="{00000000-0008-0000-0200-000010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75" name="Line 2264">
            <a:extLst>
              <a:ext uri="{FF2B5EF4-FFF2-40B4-BE49-F238E27FC236}">
                <a16:creationId xmlns:a16="http://schemas.microsoft.com/office/drawing/2014/main" id="{00000000-0008-0000-0200-0000C7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6" name="Line 2265">
            <a:extLst>
              <a:ext uri="{FF2B5EF4-FFF2-40B4-BE49-F238E27FC236}">
                <a16:creationId xmlns:a16="http://schemas.microsoft.com/office/drawing/2014/main" id="{00000000-0008-0000-0200-0000C8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7" name="Line 2266">
            <a:extLst>
              <a:ext uri="{FF2B5EF4-FFF2-40B4-BE49-F238E27FC236}">
                <a16:creationId xmlns:a16="http://schemas.microsoft.com/office/drawing/2014/main" id="{00000000-0008-0000-0200-0000C9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8" name="Line 2267">
            <a:extLst>
              <a:ext uri="{FF2B5EF4-FFF2-40B4-BE49-F238E27FC236}">
                <a16:creationId xmlns:a16="http://schemas.microsoft.com/office/drawing/2014/main" id="{00000000-0008-0000-0200-0000CA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9" name="Line 2268">
            <a:extLst>
              <a:ext uri="{FF2B5EF4-FFF2-40B4-BE49-F238E27FC236}">
                <a16:creationId xmlns:a16="http://schemas.microsoft.com/office/drawing/2014/main" id="{00000000-0008-0000-0200-0000CB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80" name="Line 2269">
            <a:extLst>
              <a:ext uri="{FF2B5EF4-FFF2-40B4-BE49-F238E27FC236}">
                <a16:creationId xmlns:a16="http://schemas.microsoft.com/office/drawing/2014/main" id="{00000000-0008-0000-0200-0000CC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1" name="Group 2270">
          <a:extLst>
            <a:ext uri="{FF2B5EF4-FFF2-40B4-BE49-F238E27FC236}">
              <a16:creationId xmlns:a16="http://schemas.microsoft.com/office/drawing/2014/main" id="{00000000-0008-0000-0200-000011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69" name="Line 2271">
            <a:extLst>
              <a:ext uri="{FF2B5EF4-FFF2-40B4-BE49-F238E27FC236}">
                <a16:creationId xmlns:a16="http://schemas.microsoft.com/office/drawing/2014/main" id="{00000000-0008-0000-0200-0000C1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0" name="Line 2272">
            <a:extLst>
              <a:ext uri="{FF2B5EF4-FFF2-40B4-BE49-F238E27FC236}">
                <a16:creationId xmlns:a16="http://schemas.microsoft.com/office/drawing/2014/main" id="{00000000-0008-0000-0200-0000C2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1" name="Line 2273">
            <a:extLst>
              <a:ext uri="{FF2B5EF4-FFF2-40B4-BE49-F238E27FC236}">
                <a16:creationId xmlns:a16="http://schemas.microsoft.com/office/drawing/2014/main" id="{00000000-0008-0000-0200-0000C3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2" name="Line 2274">
            <a:extLst>
              <a:ext uri="{FF2B5EF4-FFF2-40B4-BE49-F238E27FC236}">
                <a16:creationId xmlns:a16="http://schemas.microsoft.com/office/drawing/2014/main" id="{00000000-0008-0000-0200-0000C4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3" name="Line 2275">
            <a:extLst>
              <a:ext uri="{FF2B5EF4-FFF2-40B4-BE49-F238E27FC236}">
                <a16:creationId xmlns:a16="http://schemas.microsoft.com/office/drawing/2014/main" id="{00000000-0008-0000-0200-0000C5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74" name="Line 2276">
            <a:extLst>
              <a:ext uri="{FF2B5EF4-FFF2-40B4-BE49-F238E27FC236}">
                <a16:creationId xmlns:a16="http://schemas.microsoft.com/office/drawing/2014/main" id="{00000000-0008-0000-0200-0000C6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2" name="Group 2277">
          <a:extLst>
            <a:ext uri="{FF2B5EF4-FFF2-40B4-BE49-F238E27FC236}">
              <a16:creationId xmlns:a16="http://schemas.microsoft.com/office/drawing/2014/main" id="{00000000-0008-0000-0200-000012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63" name="Line 2278">
            <a:extLst>
              <a:ext uri="{FF2B5EF4-FFF2-40B4-BE49-F238E27FC236}">
                <a16:creationId xmlns:a16="http://schemas.microsoft.com/office/drawing/2014/main" id="{00000000-0008-0000-0200-0000BB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4" name="Line 2279">
            <a:extLst>
              <a:ext uri="{FF2B5EF4-FFF2-40B4-BE49-F238E27FC236}">
                <a16:creationId xmlns:a16="http://schemas.microsoft.com/office/drawing/2014/main" id="{00000000-0008-0000-0200-0000BC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5" name="Line 2280">
            <a:extLst>
              <a:ext uri="{FF2B5EF4-FFF2-40B4-BE49-F238E27FC236}">
                <a16:creationId xmlns:a16="http://schemas.microsoft.com/office/drawing/2014/main" id="{00000000-0008-0000-0200-0000BD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6" name="Line 2281">
            <a:extLst>
              <a:ext uri="{FF2B5EF4-FFF2-40B4-BE49-F238E27FC236}">
                <a16:creationId xmlns:a16="http://schemas.microsoft.com/office/drawing/2014/main" id="{00000000-0008-0000-0200-0000BE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7" name="Line 2282">
            <a:extLst>
              <a:ext uri="{FF2B5EF4-FFF2-40B4-BE49-F238E27FC236}">
                <a16:creationId xmlns:a16="http://schemas.microsoft.com/office/drawing/2014/main" id="{00000000-0008-0000-0200-0000BF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8" name="Line 2283">
            <a:extLst>
              <a:ext uri="{FF2B5EF4-FFF2-40B4-BE49-F238E27FC236}">
                <a16:creationId xmlns:a16="http://schemas.microsoft.com/office/drawing/2014/main" id="{00000000-0008-0000-0200-0000C0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3" name="Group 2284">
          <a:extLst>
            <a:ext uri="{FF2B5EF4-FFF2-40B4-BE49-F238E27FC236}">
              <a16:creationId xmlns:a16="http://schemas.microsoft.com/office/drawing/2014/main" id="{00000000-0008-0000-0200-000013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57" name="Line 2285">
            <a:extLst>
              <a:ext uri="{FF2B5EF4-FFF2-40B4-BE49-F238E27FC236}">
                <a16:creationId xmlns:a16="http://schemas.microsoft.com/office/drawing/2014/main" id="{00000000-0008-0000-0200-0000B5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8" name="Line 2286">
            <a:extLst>
              <a:ext uri="{FF2B5EF4-FFF2-40B4-BE49-F238E27FC236}">
                <a16:creationId xmlns:a16="http://schemas.microsoft.com/office/drawing/2014/main" id="{00000000-0008-0000-0200-0000B6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9" name="Line 2287">
            <a:extLst>
              <a:ext uri="{FF2B5EF4-FFF2-40B4-BE49-F238E27FC236}">
                <a16:creationId xmlns:a16="http://schemas.microsoft.com/office/drawing/2014/main" id="{00000000-0008-0000-0200-0000B7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0" name="Line 2288">
            <a:extLst>
              <a:ext uri="{FF2B5EF4-FFF2-40B4-BE49-F238E27FC236}">
                <a16:creationId xmlns:a16="http://schemas.microsoft.com/office/drawing/2014/main" id="{00000000-0008-0000-0200-0000B8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1" name="Line 2289">
            <a:extLst>
              <a:ext uri="{FF2B5EF4-FFF2-40B4-BE49-F238E27FC236}">
                <a16:creationId xmlns:a16="http://schemas.microsoft.com/office/drawing/2014/main" id="{00000000-0008-0000-0200-0000B9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62" name="Line 2290">
            <a:extLst>
              <a:ext uri="{FF2B5EF4-FFF2-40B4-BE49-F238E27FC236}">
                <a16:creationId xmlns:a16="http://schemas.microsoft.com/office/drawing/2014/main" id="{00000000-0008-0000-0200-0000BA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4" name="Group 2291">
          <a:extLst>
            <a:ext uri="{FF2B5EF4-FFF2-40B4-BE49-F238E27FC236}">
              <a16:creationId xmlns:a16="http://schemas.microsoft.com/office/drawing/2014/main" id="{00000000-0008-0000-0200-000014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51" name="Line 2292">
            <a:extLst>
              <a:ext uri="{FF2B5EF4-FFF2-40B4-BE49-F238E27FC236}">
                <a16:creationId xmlns:a16="http://schemas.microsoft.com/office/drawing/2014/main" id="{00000000-0008-0000-0200-0000AF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2" name="Line 2293">
            <a:extLst>
              <a:ext uri="{FF2B5EF4-FFF2-40B4-BE49-F238E27FC236}">
                <a16:creationId xmlns:a16="http://schemas.microsoft.com/office/drawing/2014/main" id="{00000000-0008-0000-0200-0000B0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3" name="Line 2294">
            <a:extLst>
              <a:ext uri="{FF2B5EF4-FFF2-40B4-BE49-F238E27FC236}">
                <a16:creationId xmlns:a16="http://schemas.microsoft.com/office/drawing/2014/main" id="{00000000-0008-0000-0200-0000B1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4" name="Line 2295">
            <a:extLst>
              <a:ext uri="{FF2B5EF4-FFF2-40B4-BE49-F238E27FC236}">
                <a16:creationId xmlns:a16="http://schemas.microsoft.com/office/drawing/2014/main" id="{00000000-0008-0000-0200-0000B2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5" name="Line 2296">
            <a:extLst>
              <a:ext uri="{FF2B5EF4-FFF2-40B4-BE49-F238E27FC236}">
                <a16:creationId xmlns:a16="http://schemas.microsoft.com/office/drawing/2014/main" id="{00000000-0008-0000-0200-0000B3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6" name="Line 2297">
            <a:extLst>
              <a:ext uri="{FF2B5EF4-FFF2-40B4-BE49-F238E27FC236}">
                <a16:creationId xmlns:a16="http://schemas.microsoft.com/office/drawing/2014/main" id="{00000000-0008-0000-0200-0000B4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5" name="Group 2298">
          <a:extLst>
            <a:ext uri="{FF2B5EF4-FFF2-40B4-BE49-F238E27FC236}">
              <a16:creationId xmlns:a16="http://schemas.microsoft.com/office/drawing/2014/main" id="{00000000-0008-0000-0200-000015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45" name="Line 2299">
            <a:extLst>
              <a:ext uri="{FF2B5EF4-FFF2-40B4-BE49-F238E27FC236}">
                <a16:creationId xmlns:a16="http://schemas.microsoft.com/office/drawing/2014/main" id="{00000000-0008-0000-0200-0000A9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6" name="Line 2300">
            <a:extLst>
              <a:ext uri="{FF2B5EF4-FFF2-40B4-BE49-F238E27FC236}">
                <a16:creationId xmlns:a16="http://schemas.microsoft.com/office/drawing/2014/main" id="{00000000-0008-0000-0200-0000AA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7" name="Line 2301">
            <a:extLst>
              <a:ext uri="{FF2B5EF4-FFF2-40B4-BE49-F238E27FC236}">
                <a16:creationId xmlns:a16="http://schemas.microsoft.com/office/drawing/2014/main" id="{00000000-0008-0000-0200-0000AB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8" name="Line 2302">
            <a:extLst>
              <a:ext uri="{FF2B5EF4-FFF2-40B4-BE49-F238E27FC236}">
                <a16:creationId xmlns:a16="http://schemas.microsoft.com/office/drawing/2014/main" id="{00000000-0008-0000-0200-0000AC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9" name="Line 2303">
            <a:extLst>
              <a:ext uri="{FF2B5EF4-FFF2-40B4-BE49-F238E27FC236}">
                <a16:creationId xmlns:a16="http://schemas.microsoft.com/office/drawing/2014/main" id="{00000000-0008-0000-0200-0000AD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50" name="Line 2304">
            <a:extLst>
              <a:ext uri="{FF2B5EF4-FFF2-40B4-BE49-F238E27FC236}">
                <a16:creationId xmlns:a16="http://schemas.microsoft.com/office/drawing/2014/main" id="{00000000-0008-0000-0200-0000AE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6" name="Group 2305">
          <a:extLst>
            <a:ext uri="{FF2B5EF4-FFF2-40B4-BE49-F238E27FC236}">
              <a16:creationId xmlns:a16="http://schemas.microsoft.com/office/drawing/2014/main" id="{00000000-0008-0000-0200-000016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39" name="Line 2306">
            <a:extLst>
              <a:ext uri="{FF2B5EF4-FFF2-40B4-BE49-F238E27FC236}">
                <a16:creationId xmlns:a16="http://schemas.microsoft.com/office/drawing/2014/main" id="{00000000-0008-0000-0200-0000A3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0" name="Line 2307">
            <a:extLst>
              <a:ext uri="{FF2B5EF4-FFF2-40B4-BE49-F238E27FC236}">
                <a16:creationId xmlns:a16="http://schemas.microsoft.com/office/drawing/2014/main" id="{00000000-0008-0000-0200-0000A4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1" name="Line 2308">
            <a:extLst>
              <a:ext uri="{FF2B5EF4-FFF2-40B4-BE49-F238E27FC236}">
                <a16:creationId xmlns:a16="http://schemas.microsoft.com/office/drawing/2014/main" id="{00000000-0008-0000-0200-0000A5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2" name="Line 2309">
            <a:extLst>
              <a:ext uri="{FF2B5EF4-FFF2-40B4-BE49-F238E27FC236}">
                <a16:creationId xmlns:a16="http://schemas.microsoft.com/office/drawing/2014/main" id="{00000000-0008-0000-0200-0000A6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3" name="Line 2310">
            <a:extLst>
              <a:ext uri="{FF2B5EF4-FFF2-40B4-BE49-F238E27FC236}">
                <a16:creationId xmlns:a16="http://schemas.microsoft.com/office/drawing/2014/main" id="{00000000-0008-0000-0200-0000A7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44" name="Line 2311">
            <a:extLst>
              <a:ext uri="{FF2B5EF4-FFF2-40B4-BE49-F238E27FC236}">
                <a16:creationId xmlns:a16="http://schemas.microsoft.com/office/drawing/2014/main" id="{00000000-0008-0000-0200-0000A8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7" name="Group 2312">
          <a:extLst>
            <a:ext uri="{FF2B5EF4-FFF2-40B4-BE49-F238E27FC236}">
              <a16:creationId xmlns:a16="http://schemas.microsoft.com/office/drawing/2014/main" id="{00000000-0008-0000-0200-000017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33" name="Line 2313">
            <a:extLst>
              <a:ext uri="{FF2B5EF4-FFF2-40B4-BE49-F238E27FC236}">
                <a16:creationId xmlns:a16="http://schemas.microsoft.com/office/drawing/2014/main" id="{00000000-0008-0000-0200-00009D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4" name="Line 2314">
            <a:extLst>
              <a:ext uri="{FF2B5EF4-FFF2-40B4-BE49-F238E27FC236}">
                <a16:creationId xmlns:a16="http://schemas.microsoft.com/office/drawing/2014/main" id="{00000000-0008-0000-0200-00009E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5" name="Line 2315">
            <a:extLst>
              <a:ext uri="{FF2B5EF4-FFF2-40B4-BE49-F238E27FC236}">
                <a16:creationId xmlns:a16="http://schemas.microsoft.com/office/drawing/2014/main" id="{00000000-0008-0000-0200-00009F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6" name="Line 2316">
            <a:extLst>
              <a:ext uri="{FF2B5EF4-FFF2-40B4-BE49-F238E27FC236}">
                <a16:creationId xmlns:a16="http://schemas.microsoft.com/office/drawing/2014/main" id="{00000000-0008-0000-0200-0000A0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7" name="Line 2317">
            <a:extLst>
              <a:ext uri="{FF2B5EF4-FFF2-40B4-BE49-F238E27FC236}">
                <a16:creationId xmlns:a16="http://schemas.microsoft.com/office/drawing/2014/main" id="{00000000-0008-0000-0200-0000A1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8" name="Line 2318">
            <a:extLst>
              <a:ext uri="{FF2B5EF4-FFF2-40B4-BE49-F238E27FC236}">
                <a16:creationId xmlns:a16="http://schemas.microsoft.com/office/drawing/2014/main" id="{00000000-0008-0000-0200-0000A2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8" name="Group 2319">
          <a:extLst>
            <a:ext uri="{FF2B5EF4-FFF2-40B4-BE49-F238E27FC236}">
              <a16:creationId xmlns:a16="http://schemas.microsoft.com/office/drawing/2014/main" id="{00000000-0008-0000-0200-000018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27" name="Line 2320">
            <a:extLst>
              <a:ext uri="{FF2B5EF4-FFF2-40B4-BE49-F238E27FC236}">
                <a16:creationId xmlns:a16="http://schemas.microsoft.com/office/drawing/2014/main" id="{00000000-0008-0000-0200-000097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8" name="Line 2321">
            <a:extLst>
              <a:ext uri="{FF2B5EF4-FFF2-40B4-BE49-F238E27FC236}">
                <a16:creationId xmlns:a16="http://schemas.microsoft.com/office/drawing/2014/main" id="{00000000-0008-0000-0200-000098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9" name="Line 2322">
            <a:extLst>
              <a:ext uri="{FF2B5EF4-FFF2-40B4-BE49-F238E27FC236}">
                <a16:creationId xmlns:a16="http://schemas.microsoft.com/office/drawing/2014/main" id="{00000000-0008-0000-0200-000099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0" name="Line 2323">
            <a:extLst>
              <a:ext uri="{FF2B5EF4-FFF2-40B4-BE49-F238E27FC236}">
                <a16:creationId xmlns:a16="http://schemas.microsoft.com/office/drawing/2014/main" id="{00000000-0008-0000-0200-00009A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1" name="Line 2324">
            <a:extLst>
              <a:ext uri="{FF2B5EF4-FFF2-40B4-BE49-F238E27FC236}">
                <a16:creationId xmlns:a16="http://schemas.microsoft.com/office/drawing/2014/main" id="{00000000-0008-0000-0200-00009B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32" name="Line 2325">
            <a:extLst>
              <a:ext uri="{FF2B5EF4-FFF2-40B4-BE49-F238E27FC236}">
                <a16:creationId xmlns:a16="http://schemas.microsoft.com/office/drawing/2014/main" id="{00000000-0008-0000-0200-00009C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69" name="Group 2326">
          <a:extLst>
            <a:ext uri="{FF2B5EF4-FFF2-40B4-BE49-F238E27FC236}">
              <a16:creationId xmlns:a16="http://schemas.microsoft.com/office/drawing/2014/main" id="{00000000-0008-0000-0200-000019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21" name="Line 2327">
            <a:extLst>
              <a:ext uri="{FF2B5EF4-FFF2-40B4-BE49-F238E27FC236}">
                <a16:creationId xmlns:a16="http://schemas.microsoft.com/office/drawing/2014/main" id="{00000000-0008-0000-0200-000091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2" name="Line 2328">
            <a:extLst>
              <a:ext uri="{FF2B5EF4-FFF2-40B4-BE49-F238E27FC236}">
                <a16:creationId xmlns:a16="http://schemas.microsoft.com/office/drawing/2014/main" id="{00000000-0008-0000-0200-000092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3" name="Line 2329">
            <a:extLst>
              <a:ext uri="{FF2B5EF4-FFF2-40B4-BE49-F238E27FC236}">
                <a16:creationId xmlns:a16="http://schemas.microsoft.com/office/drawing/2014/main" id="{00000000-0008-0000-0200-000093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4" name="Line 2330">
            <a:extLst>
              <a:ext uri="{FF2B5EF4-FFF2-40B4-BE49-F238E27FC236}">
                <a16:creationId xmlns:a16="http://schemas.microsoft.com/office/drawing/2014/main" id="{00000000-0008-0000-0200-000094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5" name="Line 2331">
            <a:extLst>
              <a:ext uri="{FF2B5EF4-FFF2-40B4-BE49-F238E27FC236}">
                <a16:creationId xmlns:a16="http://schemas.microsoft.com/office/drawing/2014/main" id="{00000000-0008-0000-0200-000095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6" name="Line 2332">
            <a:extLst>
              <a:ext uri="{FF2B5EF4-FFF2-40B4-BE49-F238E27FC236}">
                <a16:creationId xmlns:a16="http://schemas.microsoft.com/office/drawing/2014/main" id="{00000000-0008-0000-0200-000096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0" name="Group 2333">
          <a:extLst>
            <a:ext uri="{FF2B5EF4-FFF2-40B4-BE49-F238E27FC236}">
              <a16:creationId xmlns:a16="http://schemas.microsoft.com/office/drawing/2014/main" id="{00000000-0008-0000-0200-00001A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15" name="Line 2334">
            <a:extLst>
              <a:ext uri="{FF2B5EF4-FFF2-40B4-BE49-F238E27FC236}">
                <a16:creationId xmlns:a16="http://schemas.microsoft.com/office/drawing/2014/main" id="{00000000-0008-0000-0200-00008B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6" name="Line 2335">
            <a:extLst>
              <a:ext uri="{FF2B5EF4-FFF2-40B4-BE49-F238E27FC236}">
                <a16:creationId xmlns:a16="http://schemas.microsoft.com/office/drawing/2014/main" id="{00000000-0008-0000-0200-00008C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7" name="Line 2336">
            <a:extLst>
              <a:ext uri="{FF2B5EF4-FFF2-40B4-BE49-F238E27FC236}">
                <a16:creationId xmlns:a16="http://schemas.microsoft.com/office/drawing/2014/main" id="{00000000-0008-0000-0200-00008D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8" name="Line 2337">
            <a:extLst>
              <a:ext uri="{FF2B5EF4-FFF2-40B4-BE49-F238E27FC236}">
                <a16:creationId xmlns:a16="http://schemas.microsoft.com/office/drawing/2014/main" id="{00000000-0008-0000-0200-00008E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9" name="Line 2338">
            <a:extLst>
              <a:ext uri="{FF2B5EF4-FFF2-40B4-BE49-F238E27FC236}">
                <a16:creationId xmlns:a16="http://schemas.microsoft.com/office/drawing/2014/main" id="{00000000-0008-0000-0200-00008F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20" name="Line 2339">
            <a:extLst>
              <a:ext uri="{FF2B5EF4-FFF2-40B4-BE49-F238E27FC236}">
                <a16:creationId xmlns:a16="http://schemas.microsoft.com/office/drawing/2014/main" id="{00000000-0008-0000-0200-000090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1" name="Group 2340">
          <a:extLst>
            <a:ext uri="{FF2B5EF4-FFF2-40B4-BE49-F238E27FC236}">
              <a16:creationId xmlns:a16="http://schemas.microsoft.com/office/drawing/2014/main" id="{00000000-0008-0000-0200-00001B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09" name="Line 2341">
            <a:extLst>
              <a:ext uri="{FF2B5EF4-FFF2-40B4-BE49-F238E27FC236}">
                <a16:creationId xmlns:a16="http://schemas.microsoft.com/office/drawing/2014/main" id="{00000000-0008-0000-0200-000085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0" name="Line 2342">
            <a:extLst>
              <a:ext uri="{FF2B5EF4-FFF2-40B4-BE49-F238E27FC236}">
                <a16:creationId xmlns:a16="http://schemas.microsoft.com/office/drawing/2014/main" id="{00000000-0008-0000-0200-000086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1" name="Line 2343">
            <a:extLst>
              <a:ext uri="{FF2B5EF4-FFF2-40B4-BE49-F238E27FC236}">
                <a16:creationId xmlns:a16="http://schemas.microsoft.com/office/drawing/2014/main" id="{00000000-0008-0000-0200-000087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2" name="Line 2344">
            <a:extLst>
              <a:ext uri="{FF2B5EF4-FFF2-40B4-BE49-F238E27FC236}">
                <a16:creationId xmlns:a16="http://schemas.microsoft.com/office/drawing/2014/main" id="{00000000-0008-0000-0200-000088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3" name="Line 2345">
            <a:extLst>
              <a:ext uri="{FF2B5EF4-FFF2-40B4-BE49-F238E27FC236}">
                <a16:creationId xmlns:a16="http://schemas.microsoft.com/office/drawing/2014/main" id="{00000000-0008-0000-0200-000089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14" name="Line 2346">
            <a:extLst>
              <a:ext uri="{FF2B5EF4-FFF2-40B4-BE49-F238E27FC236}">
                <a16:creationId xmlns:a16="http://schemas.microsoft.com/office/drawing/2014/main" id="{00000000-0008-0000-0200-00008A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2" name="Group 2347">
          <a:extLst>
            <a:ext uri="{FF2B5EF4-FFF2-40B4-BE49-F238E27FC236}">
              <a16:creationId xmlns:a16="http://schemas.microsoft.com/office/drawing/2014/main" id="{00000000-0008-0000-0200-00001C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103" name="Line 2348">
            <a:extLst>
              <a:ext uri="{FF2B5EF4-FFF2-40B4-BE49-F238E27FC236}">
                <a16:creationId xmlns:a16="http://schemas.microsoft.com/office/drawing/2014/main" id="{00000000-0008-0000-0200-00007F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4" name="Line 2349">
            <a:extLst>
              <a:ext uri="{FF2B5EF4-FFF2-40B4-BE49-F238E27FC236}">
                <a16:creationId xmlns:a16="http://schemas.microsoft.com/office/drawing/2014/main" id="{00000000-0008-0000-0200-000080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5" name="Line 2350">
            <a:extLst>
              <a:ext uri="{FF2B5EF4-FFF2-40B4-BE49-F238E27FC236}">
                <a16:creationId xmlns:a16="http://schemas.microsoft.com/office/drawing/2014/main" id="{00000000-0008-0000-0200-000081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6" name="Line 2351">
            <a:extLst>
              <a:ext uri="{FF2B5EF4-FFF2-40B4-BE49-F238E27FC236}">
                <a16:creationId xmlns:a16="http://schemas.microsoft.com/office/drawing/2014/main" id="{00000000-0008-0000-0200-000082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7" name="Line 2352">
            <a:extLst>
              <a:ext uri="{FF2B5EF4-FFF2-40B4-BE49-F238E27FC236}">
                <a16:creationId xmlns:a16="http://schemas.microsoft.com/office/drawing/2014/main" id="{00000000-0008-0000-0200-000083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8" name="Line 2353">
            <a:extLst>
              <a:ext uri="{FF2B5EF4-FFF2-40B4-BE49-F238E27FC236}">
                <a16:creationId xmlns:a16="http://schemas.microsoft.com/office/drawing/2014/main" id="{00000000-0008-0000-0200-000084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3" name="Group 2354">
          <a:extLst>
            <a:ext uri="{FF2B5EF4-FFF2-40B4-BE49-F238E27FC236}">
              <a16:creationId xmlns:a16="http://schemas.microsoft.com/office/drawing/2014/main" id="{00000000-0008-0000-0200-00001D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97" name="Line 2355">
            <a:extLst>
              <a:ext uri="{FF2B5EF4-FFF2-40B4-BE49-F238E27FC236}">
                <a16:creationId xmlns:a16="http://schemas.microsoft.com/office/drawing/2014/main" id="{00000000-0008-0000-0200-000079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8" name="Line 2356">
            <a:extLst>
              <a:ext uri="{FF2B5EF4-FFF2-40B4-BE49-F238E27FC236}">
                <a16:creationId xmlns:a16="http://schemas.microsoft.com/office/drawing/2014/main" id="{00000000-0008-0000-0200-00007A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9" name="Line 2357">
            <a:extLst>
              <a:ext uri="{FF2B5EF4-FFF2-40B4-BE49-F238E27FC236}">
                <a16:creationId xmlns:a16="http://schemas.microsoft.com/office/drawing/2014/main" id="{00000000-0008-0000-0200-00007B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0" name="Line 2358">
            <a:extLst>
              <a:ext uri="{FF2B5EF4-FFF2-40B4-BE49-F238E27FC236}">
                <a16:creationId xmlns:a16="http://schemas.microsoft.com/office/drawing/2014/main" id="{00000000-0008-0000-0200-00007C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1" name="Line 2359">
            <a:extLst>
              <a:ext uri="{FF2B5EF4-FFF2-40B4-BE49-F238E27FC236}">
                <a16:creationId xmlns:a16="http://schemas.microsoft.com/office/drawing/2014/main" id="{00000000-0008-0000-0200-00007D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102" name="Line 2360">
            <a:extLst>
              <a:ext uri="{FF2B5EF4-FFF2-40B4-BE49-F238E27FC236}">
                <a16:creationId xmlns:a16="http://schemas.microsoft.com/office/drawing/2014/main" id="{00000000-0008-0000-0200-00007E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4" name="Group 2361">
          <a:extLst>
            <a:ext uri="{FF2B5EF4-FFF2-40B4-BE49-F238E27FC236}">
              <a16:creationId xmlns:a16="http://schemas.microsoft.com/office/drawing/2014/main" id="{00000000-0008-0000-0200-00001E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91" name="Line 2362">
            <a:extLst>
              <a:ext uri="{FF2B5EF4-FFF2-40B4-BE49-F238E27FC236}">
                <a16:creationId xmlns:a16="http://schemas.microsoft.com/office/drawing/2014/main" id="{00000000-0008-0000-0200-000073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2" name="Line 2363">
            <a:extLst>
              <a:ext uri="{FF2B5EF4-FFF2-40B4-BE49-F238E27FC236}">
                <a16:creationId xmlns:a16="http://schemas.microsoft.com/office/drawing/2014/main" id="{00000000-0008-0000-0200-000074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3" name="Line 2364">
            <a:extLst>
              <a:ext uri="{FF2B5EF4-FFF2-40B4-BE49-F238E27FC236}">
                <a16:creationId xmlns:a16="http://schemas.microsoft.com/office/drawing/2014/main" id="{00000000-0008-0000-0200-000075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4" name="Line 2365">
            <a:extLst>
              <a:ext uri="{FF2B5EF4-FFF2-40B4-BE49-F238E27FC236}">
                <a16:creationId xmlns:a16="http://schemas.microsoft.com/office/drawing/2014/main" id="{00000000-0008-0000-0200-000076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5" name="Line 2366">
            <a:extLst>
              <a:ext uri="{FF2B5EF4-FFF2-40B4-BE49-F238E27FC236}">
                <a16:creationId xmlns:a16="http://schemas.microsoft.com/office/drawing/2014/main" id="{00000000-0008-0000-0200-000077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6" name="Line 2367">
            <a:extLst>
              <a:ext uri="{FF2B5EF4-FFF2-40B4-BE49-F238E27FC236}">
                <a16:creationId xmlns:a16="http://schemas.microsoft.com/office/drawing/2014/main" id="{00000000-0008-0000-0200-000078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5" name="Group 2368">
          <a:extLst>
            <a:ext uri="{FF2B5EF4-FFF2-40B4-BE49-F238E27FC236}">
              <a16:creationId xmlns:a16="http://schemas.microsoft.com/office/drawing/2014/main" id="{00000000-0008-0000-0200-00001F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85" name="Line 2369">
            <a:extLst>
              <a:ext uri="{FF2B5EF4-FFF2-40B4-BE49-F238E27FC236}">
                <a16:creationId xmlns:a16="http://schemas.microsoft.com/office/drawing/2014/main" id="{00000000-0008-0000-0200-00006D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6" name="Line 2370">
            <a:extLst>
              <a:ext uri="{FF2B5EF4-FFF2-40B4-BE49-F238E27FC236}">
                <a16:creationId xmlns:a16="http://schemas.microsoft.com/office/drawing/2014/main" id="{00000000-0008-0000-0200-00006E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7" name="Line 2371">
            <a:extLst>
              <a:ext uri="{FF2B5EF4-FFF2-40B4-BE49-F238E27FC236}">
                <a16:creationId xmlns:a16="http://schemas.microsoft.com/office/drawing/2014/main" id="{00000000-0008-0000-0200-00006F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8" name="Line 2372">
            <a:extLst>
              <a:ext uri="{FF2B5EF4-FFF2-40B4-BE49-F238E27FC236}">
                <a16:creationId xmlns:a16="http://schemas.microsoft.com/office/drawing/2014/main" id="{00000000-0008-0000-0200-000070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9" name="Line 2373">
            <a:extLst>
              <a:ext uri="{FF2B5EF4-FFF2-40B4-BE49-F238E27FC236}">
                <a16:creationId xmlns:a16="http://schemas.microsoft.com/office/drawing/2014/main" id="{00000000-0008-0000-0200-000071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90" name="Line 2374">
            <a:extLst>
              <a:ext uri="{FF2B5EF4-FFF2-40B4-BE49-F238E27FC236}">
                <a16:creationId xmlns:a16="http://schemas.microsoft.com/office/drawing/2014/main" id="{00000000-0008-0000-0200-000072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6" name="Group 2375">
          <a:extLst>
            <a:ext uri="{FF2B5EF4-FFF2-40B4-BE49-F238E27FC236}">
              <a16:creationId xmlns:a16="http://schemas.microsoft.com/office/drawing/2014/main" id="{00000000-0008-0000-0200-000020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79" name="Line 2376">
            <a:extLst>
              <a:ext uri="{FF2B5EF4-FFF2-40B4-BE49-F238E27FC236}">
                <a16:creationId xmlns:a16="http://schemas.microsoft.com/office/drawing/2014/main" id="{00000000-0008-0000-0200-000067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0" name="Line 2377">
            <a:extLst>
              <a:ext uri="{FF2B5EF4-FFF2-40B4-BE49-F238E27FC236}">
                <a16:creationId xmlns:a16="http://schemas.microsoft.com/office/drawing/2014/main" id="{00000000-0008-0000-0200-000068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1" name="Line 2378">
            <a:extLst>
              <a:ext uri="{FF2B5EF4-FFF2-40B4-BE49-F238E27FC236}">
                <a16:creationId xmlns:a16="http://schemas.microsoft.com/office/drawing/2014/main" id="{00000000-0008-0000-0200-000069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2" name="Line 2379">
            <a:extLst>
              <a:ext uri="{FF2B5EF4-FFF2-40B4-BE49-F238E27FC236}">
                <a16:creationId xmlns:a16="http://schemas.microsoft.com/office/drawing/2014/main" id="{00000000-0008-0000-0200-00006A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3" name="Line 2380">
            <a:extLst>
              <a:ext uri="{FF2B5EF4-FFF2-40B4-BE49-F238E27FC236}">
                <a16:creationId xmlns:a16="http://schemas.microsoft.com/office/drawing/2014/main" id="{00000000-0008-0000-0200-00006B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84" name="Line 2381">
            <a:extLst>
              <a:ext uri="{FF2B5EF4-FFF2-40B4-BE49-F238E27FC236}">
                <a16:creationId xmlns:a16="http://schemas.microsoft.com/office/drawing/2014/main" id="{00000000-0008-0000-0200-00006C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7" name="Group 2382">
          <a:extLst>
            <a:ext uri="{FF2B5EF4-FFF2-40B4-BE49-F238E27FC236}">
              <a16:creationId xmlns:a16="http://schemas.microsoft.com/office/drawing/2014/main" id="{00000000-0008-0000-0200-000021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73" name="Line 2383">
            <a:extLst>
              <a:ext uri="{FF2B5EF4-FFF2-40B4-BE49-F238E27FC236}">
                <a16:creationId xmlns:a16="http://schemas.microsoft.com/office/drawing/2014/main" id="{00000000-0008-0000-0200-000061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4" name="Line 2384">
            <a:extLst>
              <a:ext uri="{FF2B5EF4-FFF2-40B4-BE49-F238E27FC236}">
                <a16:creationId xmlns:a16="http://schemas.microsoft.com/office/drawing/2014/main" id="{00000000-0008-0000-0200-000062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5" name="Line 2385">
            <a:extLst>
              <a:ext uri="{FF2B5EF4-FFF2-40B4-BE49-F238E27FC236}">
                <a16:creationId xmlns:a16="http://schemas.microsoft.com/office/drawing/2014/main" id="{00000000-0008-0000-0200-000063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6" name="Line 2386">
            <a:extLst>
              <a:ext uri="{FF2B5EF4-FFF2-40B4-BE49-F238E27FC236}">
                <a16:creationId xmlns:a16="http://schemas.microsoft.com/office/drawing/2014/main" id="{00000000-0008-0000-0200-000064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7" name="Line 2387">
            <a:extLst>
              <a:ext uri="{FF2B5EF4-FFF2-40B4-BE49-F238E27FC236}">
                <a16:creationId xmlns:a16="http://schemas.microsoft.com/office/drawing/2014/main" id="{00000000-0008-0000-0200-000065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8" name="Line 2388">
            <a:extLst>
              <a:ext uri="{FF2B5EF4-FFF2-40B4-BE49-F238E27FC236}">
                <a16:creationId xmlns:a16="http://schemas.microsoft.com/office/drawing/2014/main" id="{00000000-0008-0000-0200-000066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8" name="Group 2389">
          <a:extLst>
            <a:ext uri="{FF2B5EF4-FFF2-40B4-BE49-F238E27FC236}">
              <a16:creationId xmlns:a16="http://schemas.microsoft.com/office/drawing/2014/main" id="{00000000-0008-0000-0200-000022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67" name="Line 2390">
            <a:extLst>
              <a:ext uri="{FF2B5EF4-FFF2-40B4-BE49-F238E27FC236}">
                <a16:creationId xmlns:a16="http://schemas.microsoft.com/office/drawing/2014/main" id="{00000000-0008-0000-0200-00005B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8" name="Line 2391">
            <a:extLst>
              <a:ext uri="{FF2B5EF4-FFF2-40B4-BE49-F238E27FC236}">
                <a16:creationId xmlns:a16="http://schemas.microsoft.com/office/drawing/2014/main" id="{00000000-0008-0000-0200-00005C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9" name="Line 2392">
            <a:extLst>
              <a:ext uri="{FF2B5EF4-FFF2-40B4-BE49-F238E27FC236}">
                <a16:creationId xmlns:a16="http://schemas.microsoft.com/office/drawing/2014/main" id="{00000000-0008-0000-0200-00005D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0" name="Line 2393">
            <a:extLst>
              <a:ext uri="{FF2B5EF4-FFF2-40B4-BE49-F238E27FC236}">
                <a16:creationId xmlns:a16="http://schemas.microsoft.com/office/drawing/2014/main" id="{00000000-0008-0000-0200-00005E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1" name="Line 2394">
            <a:extLst>
              <a:ext uri="{FF2B5EF4-FFF2-40B4-BE49-F238E27FC236}">
                <a16:creationId xmlns:a16="http://schemas.microsoft.com/office/drawing/2014/main" id="{00000000-0008-0000-0200-00005F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72" name="Line 2395">
            <a:extLst>
              <a:ext uri="{FF2B5EF4-FFF2-40B4-BE49-F238E27FC236}">
                <a16:creationId xmlns:a16="http://schemas.microsoft.com/office/drawing/2014/main" id="{00000000-0008-0000-0200-000060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79" name="Group 2396">
          <a:extLst>
            <a:ext uri="{FF2B5EF4-FFF2-40B4-BE49-F238E27FC236}">
              <a16:creationId xmlns:a16="http://schemas.microsoft.com/office/drawing/2014/main" id="{00000000-0008-0000-0200-000023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61" name="Line 2397">
            <a:extLst>
              <a:ext uri="{FF2B5EF4-FFF2-40B4-BE49-F238E27FC236}">
                <a16:creationId xmlns:a16="http://schemas.microsoft.com/office/drawing/2014/main" id="{00000000-0008-0000-0200-000055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2" name="Line 2398">
            <a:extLst>
              <a:ext uri="{FF2B5EF4-FFF2-40B4-BE49-F238E27FC236}">
                <a16:creationId xmlns:a16="http://schemas.microsoft.com/office/drawing/2014/main" id="{00000000-0008-0000-0200-000056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3" name="Line 2399">
            <a:extLst>
              <a:ext uri="{FF2B5EF4-FFF2-40B4-BE49-F238E27FC236}">
                <a16:creationId xmlns:a16="http://schemas.microsoft.com/office/drawing/2014/main" id="{00000000-0008-0000-0200-000057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4" name="Line 2400">
            <a:extLst>
              <a:ext uri="{FF2B5EF4-FFF2-40B4-BE49-F238E27FC236}">
                <a16:creationId xmlns:a16="http://schemas.microsoft.com/office/drawing/2014/main" id="{00000000-0008-0000-0200-000058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5" name="Line 2401">
            <a:extLst>
              <a:ext uri="{FF2B5EF4-FFF2-40B4-BE49-F238E27FC236}">
                <a16:creationId xmlns:a16="http://schemas.microsoft.com/office/drawing/2014/main" id="{00000000-0008-0000-0200-000059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6" name="Line 2402">
            <a:extLst>
              <a:ext uri="{FF2B5EF4-FFF2-40B4-BE49-F238E27FC236}">
                <a16:creationId xmlns:a16="http://schemas.microsoft.com/office/drawing/2014/main" id="{00000000-0008-0000-0200-00005A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0" name="Group 2403">
          <a:extLst>
            <a:ext uri="{FF2B5EF4-FFF2-40B4-BE49-F238E27FC236}">
              <a16:creationId xmlns:a16="http://schemas.microsoft.com/office/drawing/2014/main" id="{00000000-0008-0000-0200-000024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55" name="Line 2404">
            <a:extLst>
              <a:ext uri="{FF2B5EF4-FFF2-40B4-BE49-F238E27FC236}">
                <a16:creationId xmlns:a16="http://schemas.microsoft.com/office/drawing/2014/main" id="{00000000-0008-0000-0200-00004F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6" name="Line 2405">
            <a:extLst>
              <a:ext uri="{FF2B5EF4-FFF2-40B4-BE49-F238E27FC236}">
                <a16:creationId xmlns:a16="http://schemas.microsoft.com/office/drawing/2014/main" id="{00000000-0008-0000-0200-000050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7" name="Line 2406">
            <a:extLst>
              <a:ext uri="{FF2B5EF4-FFF2-40B4-BE49-F238E27FC236}">
                <a16:creationId xmlns:a16="http://schemas.microsoft.com/office/drawing/2014/main" id="{00000000-0008-0000-0200-000051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8" name="Line 2407">
            <a:extLst>
              <a:ext uri="{FF2B5EF4-FFF2-40B4-BE49-F238E27FC236}">
                <a16:creationId xmlns:a16="http://schemas.microsoft.com/office/drawing/2014/main" id="{00000000-0008-0000-0200-000052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9" name="Line 2408">
            <a:extLst>
              <a:ext uri="{FF2B5EF4-FFF2-40B4-BE49-F238E27FC236}">
                <a16:creationId xmlns:a16="http://schemas.microsoft.com/office/drawing/2014/main" id="{00000000-0008-0000-0200-000053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60" name="Line 2409">
            <a:extLst>
              <a:ext uri="{FF2B5EF4-FFF2-40B4-BE49-F238E27FC236}">
                <a16:creationId xmlns:a16="http://schemas.microsoft.com/office/drawing/2014/main" id="{00000000-0008-0000-0200-000054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1" name="Group 2410">
          <a:extLst>
            <a:ext uri="{FF2B5EF4-FFF2-40B4-BE49-F238E27FC236}">
              <a16:creationId xmlns:a16="http://schemas.microsoft.com/office/drawing/2014/main" id="{00000000-0008-0000-0200-000025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49" name="Line 2411">
            <a:extLst>
              <a:ext uri="{FF2B5EF4-FFF2-40B4-BE49-F238E27FC236}">
                <a16:creationId xmlns:a16="http://schemas.microsoft.com/office/drawing/2014/main" id="{00000000-0008-0000-0200-000049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0" name="Line 2412">
            <a:extLst>
              <a:ext uri="{FF2B5EF4-FFF2-40B4-BE49-F238E27FC236}">
                <a16:creationId xmlns:a16="http://schemas.microsoft.com/office/drawing/2014/main" id="{00000000-0008-0000-0200-00004A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1" name="Line 2413">
            <a:extLst>
              <a:ext uri="{FF2B5EF4-FFF2-40B4-BE49-F238E27FC236}">
                <a16:creationId xmlns:a16="http://schemas.microsoft.com/office/drawing/2014/main" id="{00000000-0008-0000-0200-00004B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2" name="Line 2414">
            <a:extLst>
              <a:ext uri="{FF2B5EF4-FFF2-40B4-BE49-F238E27FC236}">
                <a16:creationId xmlns:a16="http://schemas.microsoft.com/office/drawing/2014/main" id="{00000000-0008-0000-0200-00004C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3" name="Line 2415">
            <a:extLst>
              <a:ext uri="{FF2B5EF4-FFF2-40B4-BE49-F238E27FC236}">
                <a16:creationId xmlns:a16="http://schemas.microsoft.com/office/drawing/2014/main" id="{00000000-0008-0000-0200-00004D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54" name="Line 2416">
            <a:extLst>
              <a:ext uri="{FF2B5EF4-FFF2-40B4-BE49-F238E27FC236}">
                <a16:creationId xmlns:a16="http://schemas.microsoft.com/office/drawing/2014/main" id="{00000000-0008-0000-0200-00004E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2" name="Group 2417">
          <a:extLst>
            <a:ext uri="{FF2B5EF4-FFF2-40B4-BE49-F238E27FC236}">
              <a16:creationId xmlns:a16="http://schemas.microsoft.com/office/drawing/2014/main" id="{00000000-0008-0000-0200-000026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43" name="Line 2418">
            <a:extLst>
              <a:ext uri="{FF2B5EF4-FFF2-40B4-BE49-F238E27FC236}">
                <a16:creationId xmlns:a16="http://schemas.microsoft.com/office/drawing/2014/main" id="{00000000-0008-0000-0200-000043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4" name="Line 2419">
            <a:extLst>
              <a:ext uri="{FF2B5EF4-FFF2-40B4-BE49-F238E27FC236}">
                <a16:creationId xmlns:a16="http://schemas.microsoft.com/office/drawing/2014/main" id="{00000000-0008-0000-0200-000044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5" name="Line 2420">
            <a:extLst>
              <a:ext uri="{FF2B5EF4-FFF2-40B4-BE49-F238E27FC236}">
                <a16:creationId xmlns:a16="http://schemas.microsoft.com/office/drawing/2014/main" id="{00000000-0008-0000-0200-000045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6" name="Line 2421">
            <a:extLst>
              <a:ext uri="{FF2B5EF4-FFF2-40B4-BE49-F238E27FC236}">
                <a16:creationId xmlns:a16="http://schemas.microsoft.com/office/drawing/2014/main" id="{00000000-0008-0000-0200-000046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7" name="Line 2422">
            <a:extLst>
              <a:ext uri="{FF2B5EF4-FFF2-40B4-BE49-F238E27FC236}">
                <a16:creationId xmlns:a16="http://schemas.microsoft.com/office/drawing/2014/main" id="{00000000-0008-0000-0200-000047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8" name="Line 2423">
            <a:extLst>
              <a:ext uri="{FF2B5EF4-FFF2-40B4-BE49-F238E27FC236}">
                <a16:creationId xmlns:a16="http://schemas.microsoft.com/office/drawing/2014/main" id="{00000000-0008-0000-0200-000048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3" name="Group 2424">
          <a:extLst>
            <a:ext uri="{FF2B5EF4-FFF2-40B4-BE49-F238E27FC236}">
              <a16:creationId xmlns:a16="http://schemas.microsoft.com/office/drawing/2014/main" id="{00000000-0008-0000-0200-000027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37" name="Line 2425">
            <a:extLst>
              <a:ext uri="{FF2B5EF4-FFF2-40B4-BE49-F238E27FC236}">
                <a16:creationId xmlns:a16="http://schemas.microsoft.com/office/drawing/2014/main" id="{00000000-0008-0000-0200-00003D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8" name="Line 2426">
            <a:extLst>
              <a:ext uri="{FF2B5EF4-FFF2-40B4-BE49-F238E27FC236}">
                <a16:creationId xmlns:a16="http://schemas.microsoft.com/office/drawing/2014/main" id="{00000000-0008-0000-0200-00003E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9" name="Line 2427">
            <a:extLst>
              <a:ext uri="{FF2B5EF4-FFF2-40B4-BE49-F238E27FC236}">
                <a16:creationId xmlns:a16="http://schemas.microsoft.com/office/drawing/2014/main" id="{00000000-0008-0000-0200-00003F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0" name="Line 2428">
            <a:extLst>
              <a:ext uri="{FF2B5EF4-FFF2-40B4-BE49-F238E27FC236}">
                <a16:creationId xmlns:a16="http://schemas.microsoft.com/office/drawing/2014/main" id="{00000000-0008-0000-0200-000040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1" name="Line 2429">
            <a:extLst>
              <a:ext uri="{FF2B5EF4-FFF2-40B4-BE49-F238E27FC236}">
                <a16:creationId xmlns:a16="http://schemas.microsoft.com/office/drawing/2014/main" id="{00000000-0008-0000-0200-000041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42" name="Line 2430">
            <a:extLst>
              <a:ext uri="{FF2B5EF4-FFF2-40B4-BE49-F238E27FC236}">
                <a16:creationId xmlns:a16="http://schemas.microsoft.com/office/drawing/2014/main" id="{00000000-0008-0000-0200-000042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4" name="Group 2431">
          <a:extLst>
            <a:ext uri="{FF2B5EF4-FFF2-40B4-BE49-F238E27FC236}">
              <a16:creationId xmlns:a16="http://schemas.microsoft.com/office/drawing/2014/main" id="{00000000-0008-0000-0200-000028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31" name="Line 2432">
            <a:extLst>
              <a:ext uri="{FF2B5EF4-FFF2-40B4-BE49-F238E27FC236}">
                <a16:creationId xmlns:a16="http://schemas.microsoft.com/office/drawing/2014/main" id="{00000000-0008-0000-0200-000037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2" name="Line 2433">
            <a:extLst>
              <a:ext uri="{FF2B5EF4-FFF2-40B4-BE49-F238E27FC236}">
                <a16:creationId xmlns:a16="http://schemas.microsoft.com/office/drawing/2014/main" id="{00000000-0008-0000-0200-000038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3" name="Line 2434">
            <a:extLst>
              <a:ext uri="{FF2B5EF4-FFF2-40B4-BE49-F238E27FC236}">
                <a16:creationId xmlns:a16="http://schemas.microsoft.com/office/drawing/2014/main" id="{00000000-0008-0000-0200-000039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4" name="Line 2435">
            <a:extLst>
              <a:ext uri="{FF2B5EF4-FFF2-40B4-BE49-F238E27FC236}">
                <a16:creationId xmlns:a16="http://schemas.microsoft.com/office/drawing/2014/main" id="{00000000-0008-0000-0200-00003A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5" name="Line 2436">
            <a:extLst>
              <a:ext uri="{FF2B5EF4-FFF2-40B4-BE49-F238E27FC236}">
                <a16:creationId xmlns:a16="http://schemas.microsoft.com/office/drawing/2014/main" id="{00000000-0008-0000-0200-00003B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6" name="Line 2437">
            <a:extLst>
              <a:ext uri="{FF2B5EF4-FFF2-40B4-BE49-F238E27FC236}">
                <a16:creationId xmlns:a16="http://schemas.microsoft.com/office/drawing/2014/main" id="{00000000-0008-0000-0200-00003C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5" name="Group 2438">
          <a:extLst>
            <a:ext uri="{FF2B5EF4-FFF2-40B4-BE49-F238E27FC236}">
              <a16:creationId xmlns:a16="http://schemas.microsoft.com/office/drawing/2014/main" id="{00000000-0008-0000-0200-000029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25" name="Line 2439">
            <a:extLst>
              <a:ext uri="{FF2B5EF4-FFF2-40B4-BE49-F238E27FC236}">
                <a16:creationId xmlns:a16="http://schemas.microsoft.com/office/drawing/2014/main" id="{00000000-0008-0000-0200-000031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6" name="Line 2440">
            <a:extLst>
              <a:ext uri="{FF2B5EF4-FFF2-40B4-BE49-F238E27FC236}">
                <a16:creationId xmlns:a16="http://schemas.microsoft.com/office/drawing/2014/main" id="{00000000-0008-0000-0200-000032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7" name="Line 2441">
            <a:extLst>
              <a:ext uri="{FF2B5EF4-FFF2-40B4-BE49-F238E27FC236}">
                <a16:creationId xmlns:a16="http://schemas.microsoft.com/office/drawing/2014/main" id="{00000000-0008-0000-0200-000033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8" name="Line 2442">
            <a:extLst>
              <a:ext uri="{FF2B5EF4-FFF2-40B4-BE49-F238E27FC236}">
                <a16:creationId xmlns:a16="http://schemas.microsoft.com/office/drawing/2014/main" id="{00000000-0008-0000-0200-000034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9" name="Line 2443">
            <a:extLst>
              <a:ext uri="{FF2B5EF4-FFF2-40B4-BE49-F238E27FC236}">
                <a16:creationId xmlns:a16="http://schemas.microsoft.com/office/drawing/2014/main" id="{00000000-0008-0000-0200-000035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30" name="Line 2444">
            <a:extLst>
              <a:ext uri="{FF2B5EF4-FFF2-40B4-BE49-F238E27FC236}">
                <a16:creationId xmlns:a16="http://schemas.microsoft.com/office/drawing/2014/main" id="{00000000-0008-0000-0200-000036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6" name="Group 2445">
          <a:extLst>
            <a:ext uri="{FF2B5EF4-FFF2-40B4-BE49-F238E27FC236}">
              <a16:creationId xmlns:a16="http://schemas.microsoft.com/office/drawing/2014/main" id="{00000000-0008-0000-0200-00002A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19" name="Line 2446">
            <a:extLst>
              <a:ext uri="{FF2B5EF4-FFF2-40B4-BE49-F238E27FC236}">
                <a16:creationId xmlns:a16="http://schemas.microsoft.com/office/drawing/2014/main" id="{00000000-0008-0000-0200-00002B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0" name="Line 2447">
            <a:extLst>
              <a:ext uri="{FF2B5EF4-FFF2-40B4-BE49-F238E27FC236}">
                <a16:creationId xmlns:a16="http://schemas.microsoft.com/office/drawing/2014/main" id="{00000000-0008-0000-0200-00002C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1" name="Line 2448">
            <a:extLst>
              <a:ext uri="{FF2B5EF4-FFF2-40B4-BE49-F238E27FC236}">
                <a16:creationId xmlns:a16="http://schemas.microsoft.com/office/drawing/2014/main" id="{00000000-0008-0000-0200-00002D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2" name="Line 2449">
            <a:extLst>
              <a:ext uri="{FF2B5EF4-FFF2-40B4-BE49-F238E27FC236}">
                <a16:creationId xmlns:a16="http://schemas.microsoft.com/office/drawing/2014/main" id="{00000000-0008-0000-0200-00002E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3" name="Line 2450">
            <a:extLst>
              <a:ext uri="{FF2B5EF4-FFF2-40B4-BE49-F238E27FC236}">
                <a16:creationId xmlns:a16="http://schemas.microsoft.com/office/drawing/2014/main" id="{00000000-0008-0000-0200-00002F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24" name="Line 2451">
            <a:extLst>
              <a:ext uri="{FF2B5EF4-FFF2-40B4-BE49-F238E27FC236}">
                <a16:creationId xmlns:a16="http://schemas.microsoft.com/office/drawing/2014/main" id="{00000000-0008-0000-0200-000030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7" name="Group 2452">
          <a:extLst>
            <a:ext uri="{FF2B5EF4-FFF2-40B4-BE49-F238E27FC236}">
              <a16:creationId xmlns:a16="http://schemas.microsoft.com/office/drawing/2014/main" id="{00000000-0008-0000-0200-00002B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13" name="Line 2453">
            <a:extLst>
              <a:ext uri="{FF2B5EF4-FFF2-40B4-BE49-F238E27FC236}">
                <a16:creationId xmlns:a16="http://schemas.microsoft.com/office/drawing/2014/main" id="{00000000-0008-0000-0200-000025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4" name="Line 2454">
            <a:extLst>
              <a:ext uri="{FF2B5EF4-FFF2-40B4-BE49-F238E27FC236}">
                <a16:creationId xmlns:a16="http://schemas.microsoft.com/office/drawing/2014/main" id="{00000000-0008-0000-0200-000026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5" name="Line 2455">
            <a:extLst>
              <a:ext uri="{FF2B5EF4-FFF2-40B4-BE49-F238E27FC236}">
                <a16:creationId xmlns:a16="http://schemas.microsoft.com/office/drawing/2014/main" id="{00000000-0008-0000-0200-000027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6" name="Line 2456">
            <a:extLst>
              <a:ext uri="{FF2B5EF4-FFF2-40B4-BE49-F238E27FC236}">
                <a16:creationId xmlns:a16="http://schemas.microsoft.com/office/drawing/2014/main" id="{00000000-0008-0000-0200-000028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7" name="Line 2457">
            <a:extLst>
              <a:ext uri="{FF2B5EF4-FFF2-40B4-BE49-F238E27FC236}">
                <a16:creationId xmlns:a16="http://schemas.microsoft.com/office/drawing/2014/main" id="{00000000-0008-0000-0200-000029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8" name="Line 2458">
            <a:extLst>
              <a:ext uri="{FF2B5EF4-FFF2-40B4-BE49-F238E27FC236}">
                <a16:creationId xmlns:a16="http://schemas.microsoft.com/office/drawing/2014/main" id="{00000000-0008-0000-0200-00002A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8" name="Group 2459">
          <a:extLst>
            <a:ext uri="{FF2B5EF4-FFF2-40B4-BE49-F238E27FC236}">
              <a16:creationId xmlns:a16="http://schemas.microsoft.com/office/drawing/2014/main" id="{00000000-0008-0000-0200-00002C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07" name="Line 2460">
            <a:extLst>
              <a:ext uri="{FF2B5EF4-FFF2-40B4-BE49-F238E27FC236}">
                <a16:creationId xmlns:a16="http://schemas.microsoft.com/office/drawing/2014/main" id="{00000000-0008-0000-0200-00001F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8" name="Line 2461">
            <a:extLst>
              <a:ext uri="{FF2B5EF4-FFF2-40B4-BE49-F238E27FC236}">
                <a16:creationId xmlns:a16="http://schemas.microsoft.com/office/drawing/2014/main" id="{00000000-0008-0000-0200-000020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9" name="Line 2462">
            <a:extLst>
              <a:ext uri="{FF2B5EF4-FFF2-40B4-BE49-F238E27FC236}">
                <a16:creationId xmlns:a16="http://schemas.microsoft.com/office/drawing/2014/main" id="{00000000-0008-0000-0200-000021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0" name="Line 2463">
            <a:extLst>
              <a:ext uri="{FF2B5EF4-FFF2-40B4-BE49-F238E27FC236}">
                <a16:creationId xmlns:a16="http://schemas.microsoft.com/office/drawing/2014/main" id="{00000000-0008-0000-0200-000022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1" name="Line 2464">
            <a:extLst>
              <a:ext uri="{FF2B5EF4-FFF2-40B4-BE49-F238E27FC236}">
                <a16:creationId xmlns:a16="http://schemas.microsoft.com/office/drawing/2014/main" id="{00000000-0008-0000-0200-000023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12" name="Line 2465">
            <a:extLst>
              <a:ext uri="{FF2B5EF4-FFF2-40B4-BE49-F238E27FC236}">
                <a16:creationId xmlns:a16="http://schemas.microsoft.com/office/drawing/2014/main" id="{00000000-0008-0000-0200-000024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89" name="Group 2466">
          <a:extLst>
            <a:ext uri="{FF2B5EF4-FFF2-40B4-BE49-F238E27FC236}">
              <a16:creationId xmlns:a16="http://schemas.microsoft.com/office/drawing/2014/main" id="{00000000-0008-0000-0200-00002D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5001" name="Line 2467">
            <a:extLst>
              <a:ext uri="{FF2B5EF4-FFF2-40B4-BE49-F238E27FC236}">
                <a16:creationId xmlns:a16="http://schemas.microsoft.com/office/drawing/2014/main" id="{00000000-0008-0000-0200-000019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2" name="Line 2468">
            <a:extLst>
              <a:ext uri="{FF2B5EF4-FFF2-40B4-BE49-F238E27FC236}">
                <a16:creationId xmlns:a16="http://schemas.microsoft.com/office/drawing/2014/main" id="{00000000-0008-0000-0200-00001A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3" name="Line 2469">
            <a:extLst>
              <a:ext uri="{FF2B5EF4-FFF2-40B4-BE49-F238E27FC236}">
                <a16:creationId xmlns:a16="http://schemas.microsoft.com/office/drawing/2014/main" id="{00000000-0008-0000-0200-00001B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4" name="Line 2470">
            <a:extLst>
              <a:ext uri="{FF2B5EF4-FFF2-40B4-BE49-F238E27FC236}">
                <a16:creationId xmlns:a16="http://schemas.microsoft.com/office/drawing/2014/main" id="{00000000-0008-0000-0200-00001C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5" name="Line 2471">
            <a:extLst>
              <a:ext uri="{FF2B5EF4-FFF2-40B4-BE49-F238E27FC236}">
                <a16:creationId xmlns:a16="http://schemas.microsoft.com/office/drawing/2014/main" id="{00000000-0008-0000-0200-00001D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6" name="Line 2472">
            <a:extLst>
              <a:ext uri="{FF2B5EF4-FFF2-40B4-BE49-F238E27FC236}">
                <a16:creationId xmlns:a16="http://schemas.microsoft.com/office/drawing/2014/main" id="{00000000-0008-0000-0200-00001E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90" name="Group 2473">
          <a:extLst>
            <a:ext uri="{FF2B5EF4-FFF2-40B4-BE49-F238E27FC236}">
              <a16:creationId xmlns:a16="http://schemas.microsoft.com/office/drawing/2014/main" id="{00000000-0008-0000-0200-00002E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4995" name="Line 2474">
            <a:extLst>
              <a:ext uri="{FF2B5EF4-FFF2-40B4-BE49-F238E27FC236}">
                <a16:creationId xmlns:a16="http://schemas.microsoft.com/office/drawing/2014/main" id="{00000000-0008-0000-0200-000013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6" name="Line 2475">
            <a:extLst>
              <a:ext uri="{FF2B5EF4-FFF2-40B4-BE49-F238E27FC236}">
                <a16:creationId xmlns:a16="http://schemas.microsoft.com/office/drawing/2014/main" id="{00000000-0008-0000-0200-000014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7" name="Line 2476">
            <a:extLst>
              <a:ext uri="{FF2B5EF4-FFF2-40B4-BE49-F238E27FC236}">
                <a16:creationId xmlns:a16="http://schemas.microsoft.com/office/drawing/2014/main" id="{00000000-0008-0000-0200-000015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8" name="Line 2477">
            <a:extLst>
              <a:ext uri="{FF2B5EF4-FFF2-40B4-BE49-F238E27FC236}">
                <a16:creationId xmlns:a16="http://schemas.microsoft.com/office/drawing/2014/main" id="{00000000-0008-0000-0200-000016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9" name="Line 2478">
            <a:extLst>
              <a:ext uri="{FF2B5EF4-FFF2-40B4-BE49-F238E27FC236}">
                <a16:creationId xmlns:a16="http://schemas.microsoft.com/office/drawing/2014/main" id="{00000000-0008-0000-0200-000017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5000" name="Line 2479">
            <a:extLst>
              <a:ext uri="{FF2B5EF4-FFF2-40B4-BE49-F238E27FC236}">
                <a16:creationId xmlns:a16="http://schemas.microsoft.com/office/drawing/2014/main" id="{00000000-0008-0000-0200-000018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91" name="Group 2480">
          <a:extLst>
            <a:ext uri="{FF2B5EF4-FFF2-40B4-BE49-F238E27FC236}">
              <a16:creationId xmlns:a16="http://schemas.microsoft.com/office/drawing/2014/main" id="{00000000-0008-0000-0200-00002F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4989" name="Line 2481">
            <a:extLst>
              <a:ext uri="{FF2B5EF4-FFF2-40B4-BE49-F238E27FC236}">
                <a16:creationId xmlns:a16="http://schemas.microsoft.com/office/drawing/2014/main" id="{00000000-0008-0000-0200-00000D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0" name="Line 2482">
            <a:extLst>
              <a:ext uri="{FF2B5EF4-FFF2-40B4-BE49-F238E27FC236}">
                <a16:creationId xmlns:a16="http://schemas.microsoft.com/office/drawing/2014/main" id="{00000000-0008-0000-0200-00000E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1" name="Line 2483">
            <a:extLst>
              <a:ext uri="{FF2B5EF4-FFF2-40B4-BE49-F238E27FC236}">
                <a16:creationId xmlns:a16="http://schemas.microsoft.com/office/drawing/2014/main" id="{00000000-0008-0000-0200-00000F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2" name="Line 2484">
            <a:extLst>
              <a:ext uri="{FF2B5EF4-FFF2-40B4-BE49-F238E27FC236}">
                <a16:creationId xmlns:a16="http://schemas.microsoft.com/office/drawing/2014/main" id="{00000000-0008-0000-0200-000010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3" name="Line 2485">
            <a:extLst>
              <a:ext uri="{FF2B5EF4-FFF2-40B4-BE49-F238E27FC236}">
                <a16:creationId xmlns:a16="http://schemas.microsoft.com/office/drawing/2014/main" id="{00000000-0008-0000-0200-000011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94" name="Line 2486">
            <a:extLst>
              <a:ext uri="{FF2B5EF4-FFF2-40B4-BE49-F238E27FC236}">
                <a16:creationId xmlns:a16="http://schemas.microsoft.com/office/drawing/2014/main" id="{00000000-0008-0000-0200-000012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92" name="Group 2487">
          <a:extLst>
            <a:ext uri="{FF2B5EF4-FFF2-40B4-BE49-F238E27FC236}">
              <a16:creationId xmlns:a16="http://schemas.microsoft.com/office/drawing/2014/main" id="{00000000-0008-0000-0200-000030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4983" name="Line 2488">
            <a:extLst>
              <a:ext uri="{FF2B5EF4-FFF2-40B4-BE49-F238E27FC236}">
                <a16:creationId xmlns:a16="http://schemas.microsoft.com/office/drawing/2014/main" id="{00000000-0008-0000-0200-000007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4" name="Line 2489">
            <a:extLst>
              <a:ext uri="{FF2B5EF4-FFF2-40B4-BE49-F238E27FC236}">
                <a16:creationId xmlns:a16="http://schemas.microsoft.com/office/drawing/2014/main" id="{00000000-0008-0000-0200-000008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5" name="Line 2490">
            <a:extLst>
              <a:ext uri="{FF2B5EF4-FFF2-40B4-BE49-F238E27FC236}">
                <a16:creationId xmlns:a16="http://schemas.microsoft.com/office/drawing/2014/main" id="{00000000-0008-0000-0200-000009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6" name="Line 2491">
            <a:extLst>
              <a:ext uri="{FF2B5EF4-FFF2-40B4-BE49-F238E27FC236}">
                <a16:creationId xmlns:a16="http://schemas.microsoft.com/office/drawing/2014/main" id="{00000000-0008-0000-0200-00000A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7" name="Line 2492">
            <a:extLst>
              <a:ext uri="{FF2B5EF4-FFF2-40B4-BE49-F238E27FC236}">
                <a16:creationId xmlns:a16="http://schemas.microsoft.com/office/drawing/2014/main" id="{00000000-0008-0000-0200-00000B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8" name="Line 2493">
            <a:extLst>
              <a:ext uri="{FF2B5EF4-FFF2-40B4-BE49-F238E27FC236}">
                <a16:creationId xmlns:a16="http://schemas.microsoft.com/office/drawing/2014/main" id="{00000000-0008-0000-0200-00000C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0</xdr:colOff>
      <xdr:row>64</xdr:row>
      <xdr:rowOff>0</xdr:rowOff>
    </xdr:to>
    <xdr:grpSp>
      <xdr:nvGrpSpPr>
        <xdr:cNvPr id="889393" name="Group 2494">
          <a:extLst>
            <a:ext uri="{FF2B5EF4-FFF2-40B4-BE49-F238E27FC236}">
              <a16:creationId xmlns:a16="http://schemas.microsoft.com/office/drawing/2014/main" id="{00000000-0008-0000-0200-000031920D00}"/>
            </a:ext>
          </a:extLst>
        </xdr:cNvPr>
        <xdr:cNvGrpSpPr>
          <a:grpSpLocks/>
        </xdr:cNvGrpSpPr>
      </xdr:nvGrpSpPr>
      <xdr:grpSpPr bwMode="auto">
        <a:xfrm>
          <a:off x="167640" y="7513320"/>
          <a:ext cx="0" cy="0"/>
          <a:chOff x="567" y="754"/>
          <a:chExt cx="101" cy="5"/>
        </a:xfrm>
      </xdr:grpSpPr>
      <xdr:sp macro="" textlink="">
        <xdr:nvSpPr>
          <xdr:cNvPr id="894977" name="Line 2495">
            <a:extLst>
              <a:ext uri="{FF2B5EF4-FFF2-40B4-BE49-F238E27FC236}">
                <a16:creationId xmlns:a16="http://schemas.microsoft.com/office/drawing/2014/main" id="{00000000-0008-0000-0200-000001A8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8" name="Line 2496">
            <a:extLst>
              <a:ext uri="{FF2B5EF4-FFF2-40B4-BE49-F238E27FC236}">
                <a16:creationId xmlns:a16="http://schemas.microsoft.com/office/drawing/2014/main" id="{00000000-0008-0000-0200-000002A8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9" name="Line 2497">
            <a:extLst>
              <a:ext uri="{FF2B5EF4-FFF2-40B4-BE49-F238E27FC236}">
                <a16:creationId xmlns:a16="http://schemas.microsoft.com/office/drawing/2014/main" id="{00000000-0008-0000-0200-000003A8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0" name="Line 2498">
            <a:extLst>
              <a:ext uri="{FF2B5EF4-FFF2-40B4-BE49-F238E27FC236}">
                <a16:creationId xmlns:a16="http://schemas.microsoft.com/office/drawing/2014/main" id="{00000000-0008-0000-0200-000004A8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1" name="Line 2499">
            <a:extLst>
              <a:ext uri="{FF2B5EF4-FFF2-40B4-BE49-F238E27FC236}">
                <a16:creationId xmlns:a16="http://schemas.microsoft.com/office/drawing/2014/main" id="{00000000-0008-0000-0200-000005A8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82" name="Line 2500">
            <a:extLst>
              <a:ext uri="{FF2B5EF4-FFF2-40B4-BE49-F238E27FC236}">
                <a16:creationId xmlns:a16="http://schemas.microsoft.com/office/drawing/2014/main" id="{00000000-0008-0000-0200-000006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394" name="Group 2579">
          <a:extLst>
            <a:ext uri="{FF2B5EF4-FFF2-40B4-BE49-F238E27FC236}">
              <a16:creationId xmlns:a16="http://schemas.microsoft.com/office/drawing/2014/main" id="{00000000-0008-0000-0200-00003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71" name="Line 2580">
            <a:extLst>
              <a:ext uri="{FF2B5EF4-FFF2-40B4-BE49-F238E27FC236}">
                <a16:creationId xmlns:a16="http://schemas.microsoft.com/office/drawing/2014/main" id="{00000000-0008-0000-0200-0000FB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2" name="Line 2581">
            <a:extLst>
              <a:ext uri="{FF2B5EF4-FFF2-40B4-BE49-F238E27FC236}">
                <a16:creationId xmlns:a16="http://schemas.microsoft.com/office/drawing/2014/main" id="{00000000-0008-0000-0200-0000FC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3" name="Line 2582">
            <a:extLst>
              <a:ext uri="{FF2B5EF4-FFF2-40B4-BE49-F238E27FC236}">
                <a16:creationId xmlns:a16="http://schemas.microsoft.com/office/drawing/2014/main" id="{00000000-0008-0000-0200-0000FD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4" name="Line 2583">
            <a:extLst>
              <a:ext uri="{FF2B5EF4-FFF2-40B4-BE49-F238E27FC236}">
                <a16:creationId xmlns:a16="http://schemas.microsoft.com/office/drawing/2014/main" id="{00000000-0008-0000-0200-0000FE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5" name="Line 2584">
            <a:extLst>
              <a:ext uri="{FF2B5EF4-FFF2-40B4-BE49-F238E27FC236}">
                <a16:creationId xmlns:a16="http://schemas.microsoft.com/office/drawing/2014/main" id="{00000000-0008-0000-0200-0000FF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6" name="Line 2585">
            <a:extLst>
              <a:ext uri="{FF2B5EF4-FFF2-40B4-BE49-F238E27FC236}">
                <a16:creationId xmlns:a16="http://schemas.microsoft.com/office/drawing/2014/main" id="{00000000-0008-0000-0200-000000A8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395" name="Group 2586">
          <a:extLst>
            <a:ext uri="{FF2B5EF4-FFF2-40B4-BE49-F238E27FC236}">
              <a16:creationId xmlns:a16="http://schemas.microsoft.com/office/drawing/2014/main" id="{00000000-0008-0000-0200-00003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65" name="Line 2587">
            <a:extLst>
              <a:ext uri="{FF2B5EF4-FFF2-40B4-BE49-F238E27FC236}">
                <a16:creationId xmlns:a16="http://schemas.microsoft.com/office/drawing/2014/main" id="{00000000-0008-0000-0200-0000F5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6" name="Line 2588">
            <a:extLst>
              <a:ext uri="{FF2B5EF4-FFF2-40B4-BE49-F238E27FC236}">
                <a16:creationId xmlns:a16="http://schemas.microsoft.com/office/drawing/2014/main" id="{00000000-0008-0000-0200-0000F6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7" name="Line 2589">
            <a:extLst>
              <a:ext uri="{FF2B5EF4-FFF2-40B4-BE49-F238E27FC236}">
                <a16:creationId xmlns:a16="http://schemas.microsoft.com/office/drawing/2014/main" id="{00000000-0008-0000-0200-0000F7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8" name="Line 2590">
            <a:extLst>
              <a:ext uri="{FF2B5EF4-FFF2-40B4-BE49-F238E27FC236}">
                <a16:creationId xmlns:a16="http://schemas.microsoft.com/office/drawing/2014/main" id="{00000000-0008-0000-0200-0000F8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9" name="Line 2591">
            <a:extLst>
              <a:ext uri="{FF2B5EF4-FFF2-40B4-BE49-F238E27FC236}">
                <a16:creationId xmlns:a16="http://schemas.microsoft.com/office/drawing/2014/main" id="{00000000-0008-0000-0200-0000F9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70" name="Line 2592">
            <a:extLst>
              <a:ext uri="{FF2B5EF4-FFF2-40B4-BE49-F238E27FC236}">
                <a16:creationId xmlns:a16="http://schemas.microsoft.com/office/drawing/2014/main" id="{00000000-0008-0000-0200-0000FA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396" name="Group 2593">
          <a:extLst>
            <a:ext uri="{FF2B5EF4-FFF2-40B4-BE49-F238E27FC236}">
              <a16:creationId xmlns:a16="http://schemas.microsoft.com/office/drawing/2014/main" id="{00000000-0008-0000-0200-00003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59" name="Line 2594">
            <a:extLst>
              <a:ext uri="{FF2B5EF4-FFF2-40B4-BE49-F238E27FC236}">
                <a16:creationId xmlns:a16="http://schemas.microsoft.com/office/drawing/2014/main" id="{00000000-0008-0000-0200-0000EF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0" name="Line 2595">
            <a:extLst>
              <a:ext uri="{FF2B5EF4-FFF2-40B4-BE49-F238E27FC236}">
                <a16:creationId xmlns:a16="http://schemas.microsoft.com/office/drawing/2014/main" id="{00000000-0008-0000-0200-0000F0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1" name="Line 2596">
            <a:extLst>
              <a:ext uri="{FF2B5EF4-FFF2-40B4-BE49-F238E27FC236}">
                <a16:creationId xmlns:a16="http://schemas.microsoft.com/office/drawing/2014/main" id="{00000000-0008-0000-0200-0000F1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2" name="Line 2597">
            <a:extLst>
              <a:ext uri="{FF2B5EF4-FFF2-40B4-BE49-F238E27FC236}">
                <a16:creationId xmlns:a16="http://schemas.microsoft.com/office/drawing/2014/main" id="{00000000-0008-0000-0200-0000F2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3" name="Line 2598">
            <a:extLst>
              <a:ext uri="{FF2B5EF4-FFF2-40B4-BE49-F238E27FC236}">
                <a16:creationId xmlns:a16="http://schemas.microsoft.com/office/drawing/2014/main" id="{00000000-0008-0000-0200-0000F3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64" name="Line 2599">
            <a:extLst>
              <a:ext uri="{FF2B5EF4-FFF2-40B4-BE49-F238E27FC236}">
                <a16:creationId xmlns:a16="http://schemas.microsoft.com/office/drawing/2014/main" id="{00000000-0008-0000-0200-0000F4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397" name="Group 2600">
          <a:extLst>
            <a:ext uri="{FF2B5EF4-FFF2-40B4-BE49-F238E27FC236}">
              <a16:creationId xmlns:a16="http://schemas.microsoft.com/office/drawing/2014/main" id="{00000000-0008-0000-0200-00003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53" name="Line 2601">
            <a:extLst>
              <a:ext uri="{FF2B5EF4-FFF2-40B4-BE49-F238E27FC236}">
                <a16:creationId xmlns:a16="http://schemas.microsoft.com/office/drawing/2014/main" id="{00000000-0008-0000-0200-0000E9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4" name="Line 2602">
            <a:extLst>
              <a:ext uri="{FF2B5EF4-FFF2-40B4-BE49-F238E27FC236}">
                <a16:creationId xmlns:a16="http://schemas.microsoft.com/office/drawing/2014/main" id="{00000000-0008-0000-0200-0000EA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5" name="Line 2603">
            <a:extLst>
              <a:ext uri="{FF2B5EF4-FFF2-40B4-BE49-F238E27FC236}">
                <a16:creationId xmlns:a16="http://schemas.microsoft.com/office/drawing/2014/main" id="{00000000-0008-0000-0200-0000EB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6" name="Line 2604">
            <a:extLst>
              <a:ext uri="{FF2B5EF4-FFF2-40B4-BE49-F238E27FC236}">
                <a16:creationId xmlns:a16="http://schemas.microsoft.com/office/drawing/2014/main" id="{00000000-0008-0000-0200-0000EC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7" name="Line 2605">
            <a:extLst>
              <a:ext uri="{FF2B5EF4-FFF2-40B4-BE49-F238E27FC236}">
                <a16:creationId xmlns:a16="http://schemas.microsoft.com/office/drawing/2014/main" id="{00000000-0008-0000-0200-0000ED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8" name="Line 2606">
            <a:extLst>
              <a:ext uri="{FF2B5EF4-FFF2-40B4-BE49-F238E27FC236}">
                <a16:creationId xmlns:a16="http://schemas.microsoft.com/office/drawing/2014/main" id="{00000000-0008-0000-0200-0000EE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398" name="Group 2607">
          <a:extLst>
            <a:ext uri="{FF2B5EF4-FFF2-40B4-BE49-F238E27FC236}">
              <a16:creationId xmlns:a16="http://schemas.microsoft.com/office/drawing/2014/main" id="{00000000-0008-0000-0200-00003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47" name="Line 2608">
            <a:extLst>
              <a:ext uri="{FF2B5EF4-FFF2-40B4-BE49-F238E27FC236}">
                <a16:creationId xmlns:a16="http://schemas.microsoft.com/office/drawing/2014/main" id="{00000000-0008-0000-0200-0000E3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8" name="Line 2609">
            <a:extLst>
              <a:ext uri="{FF2B5EF4-FFF2-40B4-BE49-F238E27FC236}">
                <a16:creationId xmlns:a16="http://schemas.microsoft.com/office/drawing/2014/main" id="{00000000-0008-0000-0200-0000E4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9" name="Line 2610">
            <a:extLst>
              <a:ext uri="{FF2B5EF4-FFF2-40B4-BE49-F238E27FC236}">
                <a16:creationId xmlns:a16="http://schemas.microsoft.com/office/drawing/2014/main" id="{00000000-0008-0000-0200-0000E5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0" name="Line 2611">
            <a:extLst>
              <a:ext uri="{FF2B5EF4-FFF2-40B4-BE49-F238E27FC236}">
                <a16:creationId xmlns:a16="http://schemas.microsoft.com/office/drawing/2014/main" id="{00000000-0008-0000-0200-0000E6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1" name="Line 2612">
            <a:extLst>
              <a:ext uri="{FF2B5EF4-FFF2-40B4-BE49-F238E27FC236}">
                <a16:creationId xmlns:a16="http://schemas.microsoft.com/office/drawing/2014/main" id="{00000000-0008-0000-0200-0000E7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52" name="Line 2613">
            <a:extLst>
              <a:ext uri="{FF2B5EF4-FFF2-40B4-BE49-F238E27FC236}">
                <a16:creationId xmlns:a16="http://schemas.microsoft.com/office/drawing/2014/main" id="{00000000-0008-0000-0200-0000E8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399" name="Group 2614">
          <a:extLst>
            <a:ext uri="{FF2B5EF4-FFF2-40B4-BE49-F238E27FC236}">
              <a16:creationId xmlns:a16="http://schemas.microsoft.com/office/drawing/2014/main" id="{00000000-0008-0000-0200-00003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41" name="Line 2615">
            <a:extLst>
              <a:ext uri="{FF2B5EF4-FFF2-40B4-BE49-F238E27FC236}">
                <a16:creationId xmlns:a16="http://schemas.microsoft.com/office/drawing/2014/main" id="{00000000-0008-0000-0200-0000DD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2" name="Line 2616">
            <a:extLst>
              <a:ext uri="{FF2B5EF4-FFF2-40B4-BE49-F238E27FC236}">
                <a16:creationId xmlns:a16="http://schemas.microsoft.com/office/drawing/2014/main" id="{00000000-0008-0000-0200-0000DE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3" name="Line 2617">
            <a:extLst>
              <a:ext uri="{FF2B5EF4-FFF2-40B4-BE49-F238E27FC236}">
                <a16:creationId xmlns:a16="http://schemas.microsoft.com/office/drawing/2014/main" id="{00000000-0008-0000-0200-0000DF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4" name="Line 2618">
            <a:extLst>
              <a:ext uri="{FF2B5EF4-FFF2-40B4-BE49-F238E27FC236}">
                <a16:creationId xmlns:a16="http://schemas.microsoft.com/office/drawing/2014/main" id="{00000000-0008-0000-0200-0000E0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5" name="Line 2619">
            <a:extLst>
              <a:ext uri="{FF2B5EF4-FFF2-40B4-BE49-F238E27FC236}">
                <a16:creationId xmlns:a16="http://schemas.microsoft.com/office/drawing/2014/main" id="{00000000-0008-0000-0200-0000E1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6" name="Line 2620">
            <a:extLst>
              <a:ext uri="{FF2B5EF4-FFF2-40B4-BE49-F238E27FC236}">
                <a16:creationId xmlns:a16="http://schemas.microsoft.com/office/drawing/2014/main" id="{00000000-0008-0000-0200-0000E2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0" name="Group 2621">
          <a:extLst>
            <a:ext uri="{FF2B5EF4-FFF2-40B4-BE49-F238E27FC236}">
              <a16:creationId xmlns:a16="http://schemas.microsoft.com/office/drawing/2014/main" id="{00000000-0008-0000-0200-00003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35" name="Line 2622">
            <a:extLst>
              <a:ext uri="{FF2B5EF4-FFF2-40B4-BE49-F238E27FC236}">
                <a16:creationId xmlns:a16="http://schemas.microsoft.com/office/drawing/2014/main" id="{00000000-0008-0000-0200-0000D7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6" name="Line 2623">
            <a:extLst>
              <a:ext uri="{FF2B5EF4-FFF2-40B4-BE49-F238E27FC236}">
                <a16:creationId xmlns:a16="http://schemas.microsoft.com/office/drawing/2014/main" id="{00000000-0008-0000-0200-0000D8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7" name="Line 2624">
            <a:extLst>
              <a:ext uri="{FF2B5EF4-FFF2-40B4-BE49-F238E27FC236}">
                <a16:creationId xmlns:a16="http://schemas.microsoft.com/office/drawing/2014/main" id="{00000000-0008-0000-0200-0000D9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8" name="Line 2625">
            <a:extLst>
              <a:ext uri="{FF2B5EF4-FFF2-40B4-BE49-F238E27FC236}">
                <a16:creationId xmlns:a16="http://schemas.microsoft.com/office/drawing/2014/main" id="{00000000-0008-0000-0200-0000DA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9" name="Line 2626">
            <a:extLst>
              <a:ext uri="{FF2B5EF4-FFF2-40B4-BE49-F238E27FC236}">
                <a16:creationId xmlns:a16="http://schemas.microsoft.com/office/drawing/2014/main" id="{00000000-0008-0000-0200-0000DB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40" name="Line 2627">
            <a:extLst>
              <a:ext uri="{FF2B5EF4-FFF2-40B4-BE49-F238E27FC236}">
                <a16:creationId xmlns:a16="http://schemas.microsoft.com/office/drawing/2014/main" id="{00000000-0008-0000-0200-0000DC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1" name="Group 2628">
          <a:extLst>
            <a:ext uri="{FF2B5EF4-FFF2-40B4-BE49-F238E27FC236}">
              <a16:creationId xmlns:a16="http://schemas.microsoft.com/office/drawing/2014/main" id="{00000000-0008-0000-0200-00003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29" name="Line 2629">
            <a:extLst>
              <a:ext uri="{FF2B5EF4-FFF2-40B4-BE49-F238E27FC236}">
                <a16:creationId xmlns:a16="http://schemas.microsoft.com/office/drawing/2014/main" id="{00000000-0008-0000-0200-0000D1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0" name="Line 2630">
            <a:extLst>
              <a:ext uri="{FF2B5EF4-FFF2-40B4-BE49-F238E27FC236}">
                <a16:creationId xmlns:a16="http://schemas.microsoft.com/office/drawing/2014/main" id="{00000000-0008-0000-0200-0000D2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1" name="Line 2631">
            <a:extLst>
              <a:ext uri="{FF2B5EF4-FFF2-40B4-BE49-F238E27FC236}">
                <a16:creationId xmlns:a16="http://schemas.microsoft.com/office/drawing/2014/main" id="{00000000-0008-0000-0200-0000D3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2" name="Line 2632">
            <a:extLst>
              <a:ext uri="{FF2B5EF4-FFF2-40B4-BE49-F238E27FC236}">
                <a16:creationId xmlns:a16="http://schemas.microsoft.com/office/drawing/2014/main" id="{00000000-0008-0000-0200-0000D4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3" name="Line 2633">
            <a:extLst>
              <a:ext uri="{FF2B5EF4-FFF2-40B4-BE49-F238E27FC236}">
                <a16:creationId xmlns:a16="http://schemas.microsoft.com/office/drawing/2014/main" id="{00000000-0008-0000-0200-0000D5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34" name="Line 2634">
            <a:extLst>
              <a:ext uri="{FF2B5EF4-FFF2-40B4-BE49-F238E27FC236}">
                <a16:creationId xmlns:a16="http://schemas.microsoft.com/office/drawing/2014/main" id="{00000000-0008-0000-0200-0000D6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2" name="Group 2635">
          <a:extLst>
            <a:ext uri="{FF2B5EF4-FFF2-40B4-BE49-F238E27FC236}">
              <a16:creationId xmlns:a16="http://schemas.microsoft.com/office/drawing/2014/main" id="{00000000-0008-0000-0200-00003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23" name="Line 2636">
            <a:extLst>
              <a:ext uri="{FF2B5EF4-FFF2-40B4-BE49-F238E27FC236}">
                <a16:creationId xmlns:a16="http://schemas.microsoft.com/office/drawing/2014/main" id="{00000000-0008-0000-0200-0000CB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4" name="Line 2637">
            <a:extLst>
              <a:ext uri="{FF2B5EF4-FFF2-40B4-BE49-F238E27FC236}">
                <a16:creationId xmlns:a16="http://schemas.microsoft.com/office/drawing/2014/main" id="{00000000-0008-0000-0200-0000CC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5" name="Line 2638">
            <a:extLst>
              <a:ext uri="{FF2B5EF4-FFF2-40B4-BE49-F238E27FC236}">
                <a16:creationId xmlns:a16="http://schemas.microsoft.com/office/drawing/2014/main" id="{00000000-0008-0000-0200-0000CD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6" name="Line 2639">
            <a:extLst>
              <a:ext uri="{FF2B5EF4-FFF2-40B4-BE49-F238E27FC236}">
                <a16:creationId xmlns:a16="http://schemas.microsoft.com/office/drawing/2014/main" id="{00000000-0008-0000-0200-0000CE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7" name="Line 2640">
            <a:extLst>
              <a:ext uri="{FF2B5EF4-FFF2-40B4-BE49-F238E27FC236}">
                <a16:creationId xmlns:a16="http://schemas.microsoft.com/office/drawing/2014/main" id="{00000000-0008-0000-0200-0000CF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8" name="Line 2641">
            <a:extLst>
              <a:ext uri="{FF2B5EF4-FFF2-40B4-BE49-F238E27FC236}">
                <a16:creationId xmlns:a16="http://schemas.microsoft.com/office/drawing/2014/main" id="{00000000-0008-0000-0200-0000D0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3" name="Group 2642">
          <a:extLst>
            <a:ext uri="{FF2B5EF4-FFF2-40B4-BE49-F238E27FC236}">
              <a16:creationId xmlns:a16="http://schemas.microsoft.com/office/drawing/2014/main" id="{00000000-0008-0000-0200-00003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17" name="Line 2643">
            <a:extLst>
              <a:ext uri="{FF2B5EF4-FFF2-40B4-BE49-F238E27FC236}">
                <a16:creationId xmlns:a16="http://schemas.microsoft.com/office/drawing/2014/main" id="{00000000-0008-0000-0200-0000C5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8" name="Line 2644">
            <a:extLst>
              <a:ext uri="{FF2B5EF4-FFF2-40B4-BE49-F238E27FC236}">
                <a16:creationId xmlns:a16="http://schemas.microsoft.com/office/drawing/2014/main" id="{00000000-0008-0000-0200-0000C6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9" name="Line 2645">
            <a:extLst>
              <a:ext uri="{FF2B5EF4-FFF2-40B4-BE49-F238E27FC236}">
                <a16:creationId xmlns:a16="http://schemas.microsoft.com/office/drawing/2014/main" id="{00000000-0008-0000-0200-0000C7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0" name="Line 2646">
            <a:extLst>
              <a:ext uri="{FF2B5EF4-FFF2-40B4-BE49-F238E27FC236}">
                <a16:creationId xmlns:a16="http://schemas.microsoft.com/office/drawing/2014/main" id="{00000000-0008-0000-0200-0000C8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1" name="Line 2647">
            <a:extLst>
              <a:ext uri="{FF2B5EF4-FFF2-40B4-BE49-F238E27FC236}">
                <a16:creationId xmlns:a16="http://schemas.microsoft.com/office/drawing/2014/main" id="{00000000-0008-0000-0200-0000C9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22" name="Line 2648">
            <a:extLst>
              <a:ext uri="{FF2B5EF4-FFF2-40B4-BE49-F238E27FC236}">
                <a16:creationId xmlns:a16="http://schemas.microsoft.com/office/drawing/2014/main" id="{00000000-0008-0000-0200-0000CA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04" name="Group 2649">
          <a:extLst>
            <a:ext uri="{FF2B5EF4-FFF2-40B4-BE49-F238E27FC236}">
              <a16:creationId xmlns:a16="http://schemas.microsoft.com/office/drawing/2014/main" id="{00000000-0008-0000-0200-00003C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911" name="Line 2650">
            <a:extLst>
              <a:ext uri="{FF2B5EF4-FFF2-40B4-BE49-F238E27FC236}">
                <a16:creationId xmlns:a16="http://schemas.microsoft.com/office/drawing/2014/main" id="{00000000-0008-0000-0200-0000BF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2" name="Line 2651">
            <a:extLst>
              <a:ext uri="{FF2B5EF4-FFF2-40B4-BE49-F238E27FC236}">
                <a16:creationId xmlns:a16="http://schemas.microsoft.com/office/drawing/2014/main" id="{00000000-0008-0000-0200-0000C0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3" name="Line 2652">
            <a:extLst>
              <a:ext uri="{FF2B5EF4-FFF2-40B4-BE49-F238E27FC236}">
                <a16:creationId xmlns:a16="http://schemas.microsoft.com/office/drawing/2014/main" id="{00000000-0008-0000-0200-0000C1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4" name="Line 2653">
            <a:extLst>
              <a:ext uri="{FF2B5EF4-FFF2-40B4-BE49-F238E27FC236}">
                <a16:creationId xmlns:a16="http://schemas.microsoft.com/office/drawing/2014/main" id="{00000000-0008-0000-0200-0000C2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5" name="Line 2654">
            <a:extLst>
              <a:ext uri="{FF2B5EF4-FFF2-40B4-BE49-F238E27FC236}">
                <a16:creationId xmlns:a16="http://schemas.microsoft.com/office/drawing/2014/main" id="{00000000-0008-0000-0200-0000C3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6" name="Line 2655">
            <a:extLst>
              <a:ext uri="{FF2B5EF4-FFF2-40B4-BE49-F238E27FC236}">
                <a16:creationId xmlns:a16="http://schemas.microsoft.com/office/drawing/2014/main" id="{00000000-0008-0000-0200-0000C4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5" name="Group 2714">
          <a:extLst>
            <a:ext uri="{FF2B5EF4-FFF2-40B4-BE49-F238E27FC236}">
              <a16:creationId xmlns:a16="http://schemas.microsoft.com/office/drawing/2014/main" id="{00000000-0008-0000-0200-00003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905" name="Line 2715">
            <a:extLst>
              <a:ext uri="{FF2B5EF4-FFF2-40B4-BE49-F238E27FC236}">
                <a16:creationId xmlns:a16="http://schemas.microsoft.com/office/drawing/2014/main" id="{00000000-0008-0000-0200-0000B9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6" name="Line 2716">
            <a:extLst>
              <a:ext uri="{FF2B5EF4-FFF2-40B4-BE49-F238E27FC236}">
                <a16:creationId xmlns:a16="http://schemas.microsoft.com/office/drawing/2014/main" id="{00000000-0008-0000-0200-0000BA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7" name="Line 2717">
            <a:extLst>
              <a:ext uri="{FF2B5EF4-FFF2-40B4-BE49-F238E27FC236}">
                <a16:creationId xmlns:a16="http://schemas.microsoft.com/office/drawing/2014/main" id="{00000000-0008-0000-0200-0000BB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8" name="Line 2718">
            <a:extLst>
              <a:ext uri="{FF2B5EF4-FFF2-40B4-BE49-F238E27FC236}">
                <a16:creationId xmlns:a16="http://schemas.microsoft.com/office/drawing/2014/main" id="{00000000-0008-0000-0200-0000BC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9" name="Line 2719">
            <a:extLst>
              <a:ext uri="{FF2B5EF4-FFF2-40B4-BE49-F238E27FC236}">
                <a16:creationId xmlns:a16="http://schemas.microsoft.com/office/drawing/2014/main" id="{00000000-0008-0000-0200-0000BD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10" name="Line 2720">
            <a:extLst>
              <a:ext uri="{FF2B5EF4-FFF2-40B4-BE49-F238E27FC236}">
                <a16:creationId xmlns:a16="http://schemas.microsoft.com/office/drawing/2014/main" id="{00000000-0008-0000-0200-0000BE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6" name="Group 2721">
          <a:extLst>
            <a:ext uri="{FF2B5EF4-FFF2-40B4-BE49-F238E27FC236}">
              <a16:creationId xmlns:a16="http://schemas.microsoft.com/office/drawing/2014/main" id="{00000000-0008-0000-0200-00003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99" name="Line 2722">
            <a:extLst>
              <a:ext uri="{FF2B5EF4-FFF2-40B4-BE49-F238E27FC236}">
                <a16:creationId xmlns:a16="http://schemas.microsoft.com/office/drawing/2014/main" id="{00000000-0008-0000-0200-0000B3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0" name="Line 2723">
            <a:extLst>
              <a:ext uri="{FF2B5EF4-FFF2-40B4-BE49-F238E27FC236}">
                <a16:creationId xmlns:a16="http://schemas.microsoft.com/office/drawing/2014/main" id="{00000000-0008-0000-0200-0000B4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1" name="Line 2724">
            <a:extLst>
              <a:ext uri="{FF2B5EF4-FFF2-40B4-BE49-F238E27FC236}">
                <a16:creationId xmlns:a16="http://schemas.microsoft.com/office/drawing/2014/main" id="{00000000-0008-0000-0200-0000B5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2" name="Line 2725">
            <a:extLst>
              <a:ext uri="{FF2B5EF4-FFF2-40B4-BE49-F238E27FC236}">
                <a16:creationId xmlns:a16="http://schemas.microsoft.com/office/drawing/2014/main" id="{00000000-0008-0000-0200-0000B6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3" name="Line 2726">
            <a:extLst>
              <a:ext uri="{FF2B5EF4-FFF2-40B4-BE49-F238E27FC236}">
                <a16:creationId xmlns:a16="http://schemas.microsoft.com/office/drawing/2014/main" id="{00000000-0008-0000-0200-0000B7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904" name="Line 2727">
            <a:extLst>
              <a:ext uri="{FF2B5EF4-FFF2-40B4-BE49-F238E27FC236}">
                <a16:creationId xmlns:a16="http://schemas.microsoft.com/office/drawing/2014/main" id="{00000000-0008-0000-0200-0000B8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7" name="Group 2728">
          <a:extLst>
            <a:ext uri="{FF2B5EF4-FFF2-40B4-BE49-F238E27FC236}">
              <a16:creationId xmlns:a16="http://schemas.microsoft.com/office/drawing/2014/main" id="{00000000-0008-0000-0200-00003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93" name="Line 2729">
            <a:extLst>
              <a:ext uri="{FF2B5EF4-FFF2-40B4-BE49-F238E27FC236}">
                <a16:creationId xmlns:a16="http://schemas.microsoft.com/office/drawing/2014/main" id="{00000000-0008-0000-0200-0000AD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4" name="Line 2730">
            <a:extLst>
              <a:ext uri="{FF2B5EF4-FFF2-40B4-BE49-F238E27FC236}">
                <a16:creationId xmlns:a16="http://schemas.microsoft.com/office/drawing/2014/main" id="{00000000-0008-0000-0200-0000AE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5" name="Line 2731">
            <a:extLst>
              <a:ext uri="{FF2B5EF4-FFF2-40B4-BE49-F238E27FC236}">
                <a16:creationId xmlns:a16="http://schemas.microsoft.com/office/drawing/2014/main" id="{00000000-0008-0000-0200-0000AF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6" name="Line 2732">
            <a:extLst>
              <a:ext uri="{FF2B5EF4-FFF2-40B4-BE49-F238E27FC236}">
                <a16:creationId xmlns:a16="http://schemas.microsoft.com/office/drawing/2014/main" id="{00000000-0008-0000-0200-0000B0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7" name="Line 2733">
            <a:extLst>
              <a:ext uri="{FF2B5EF4-FFF2-40B4-BE49-F238E27FC236}">
                <a16:creationId xmlns:a16="http://schemas.microsoft.com/office/drawing/2014/main" id="{00000000-0008-0000-0200-0000B1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8" name="Line 2734">
            <a:extLst>
              <a:ext uri="{FF2B5EF4-FFF2-40B4-BE49-F238E27FC236}">
                <a16:creationId xmlns:a16="http://schemas.microsoft.com/office/drawing/2014/main" id="{00000000-0008-0000-0200-0000B2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8" name="Group 2735">
          <a:extLst>
            <a:ext uri="{FF2B5EF4-FFF2-40B4-BE49-F238E27FC236}">
              <a16:creationId xmlns:a16="http://schemas.microsoft.com/office/drawing/2014/main" id="{00000000-0008-0000-0200-00004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87" name="Line 2736">
            <a:extLst>
              <a:ext uri="{FF2B5EF4-FFF2-40B4-BE49-F238E27FC236}">
                <a16:creationId xmlns:a16="http://schemas.microsoft.com/office/drawing/2014/main" id="{00000000-0008-0000-0200-0000A7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8" name="Line 2737">
            <a:extLst>
              <a:ext uri="{FF2B5EF4-FFF2-40B4-BE49-F238E27FC236}">
                <a16:creationId xmlns:a16="http://schemas.microsoft.com/office/drawing/2014/main" id="{00000000-0008-0000-0200-0000A8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9" name="Line 2738">
            <a:extLst>
              <a:ext uri="{FF2B5EF4-FFF2-40B4-BE49-F238E27FC236}">
                <a16:creationId xmlns:a16="http://schemas.microsoft.com/office/drawing/2014/main" id="{00000000-0008-0000-0200-0000A9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0" name="Line 2739">
            <a:extLst>
              <a:ext uri="{FF2B5EF4-FFF2-40B4-BE49-F238E27FC236}">
                <a16:creationId xmlns:a16="http://schemas.microsoft.com/office/drawing/2014/main" id="{00000000-0008-0000-0200-0000AA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1" name="Line 2740">
            <a:extLst>
              <a:ext uri="{FF2B5EF4-FFF2-40B4-BE49-F238E27FC236}">
                <a16:creationId xmlns:a16="http://schemas.microsoft.com/office/drawing/2014/main" id="{00000000-0008-0000-0200-0000AB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92" name="Line 2741">
            <a:extLst>
              <a:ext uri="{FF2B5EF4-FFF2-40B4-BE49-F238E27FC236}">
                <a16:creationId xmlns:a16="http://schemas.microsoft.com/office/drawing/2014/main" id="{00000000-0008-0000-0200-0000AC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09" name="Group 2742">
          <a:extLst>
            <a:ext uri="{FF2B5EF4-FFF2-40B4-BE49-F238E27FC236}">
              <a16:creationId xmlns:a16="http://schemas.microsoft.com/office/drawing/2014/main" id="{00000000-0008-0000-0200-00004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81" name="Line 2743">
            <a:extLst>
              <a:ext uri="{FF2B5EF4-FFF2-40B4-BE49-F238E27FC236}">
                <a16:creationId xmlns:a16="http://schemas.microsoft.com/office/drawing/2014/main" id="{00000000-0008-0000-0200-0000A1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2" name="Line 2744">
            <a:extLst>
              <a:ext uri="{FF2B5EF4-FFF2-40B4-BE49-F238E27FC236}">
                <a16:creationId xmlns:a16="http://schemas.microsoft.com/office/drawing/2014/main" id="{00000000-0008-0000-0200-0000A2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3" name="Line 2745">
            <a:extLst>
              <a:ext uri="{FF2B5EF4-FFF2-40B4-BE49-F238E27FC236}">
                <a16:creationId xmlns:a16="http://schemas.microsoft.com/office/drawing/2014/main" id="{00000000-0008-0000-0200-0000A3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4" name="Line 2746">
            <a:extLst>
              <a:ext uri="{FF2B5EF4-FFF2-40B4-BE49-F238E27FC236}">
                <a16:creationId xmlns:a16="http://schemas.microsoft.com/office/drawing/2014/main" id="{00000000-0008-0000-0200-0000A4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5" name="Line 2747">
            <a:extLst>
              <a:ext uri="{FF2B5EF4-FFF2-40B4-BE49-F238E27FC236}">
                <a16:creationId xmlns:a16="http://schemas.microsoft.com/office/drawing/2014/main" id="{00000000-0008-0000-0200-0000A5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6" name="Line 2748">
            <a:extLst>
              <a:ext uri="{FF2B5EF4-FFF2-40B4-BE49-F238E27FC236}">
                <a16:creationId xmlns:a16="http://schemas.microsoft.com/office/drawing/2014/main" id="{00000000-0008-0000-0200-0000A6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0" name="Group 2749">
          <a:extLst>
            <a:ext uri="{FF2B5EF4-FFF2-40B4-BE49-F238E27FC236}">
              <a16:creationId xmlns:a16="http://schemas.microsoft.com/office/drawing/2014/main" id="{00000000-0008-0000-0200-00004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75" name="Line 2750">
            <a:extLst>
              <a:ext uri="{FF2B5EF4-FFF2-40B4-BE49-F238E27FC236}">
                <a16:creationId xmlns:a16="http://schemas.microsoft.com/office/drawing/2014/main" id="{00000000-0008-0000-0200-00009B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6" name="Line 2751">
            <a:extLst>
              <a:ext uri="{FF2B5EF4-FFF2-40B4-BE49-F238E27FC236}">
                <a16:creationId xmlns:a16="http://schemas.microsoft.com/office/drawing/2014/main" id="{00000000-0008-0000-0200-00009C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7" name="Line 2752">
            <a:extLst>
              <a:ext uri="{FF2B5EF4-FFF2-40B4-BE49-F238E27FC236}">
                <a16:creationId xmlns:a16="http://schemas.microsoft.com/office/drawing/2014/main" id="{00000000-0008-0000-0200-00009D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8" name="Line 2753">
            <a:extLst>
              <a:ext uri="{FF2B5EF4-FFF2-40B4-BE49-F238E27FC236}">
                <a16:creationId xmlns:a16="http://schemas.microsoft.com/office/drawing/2014/main" id="{00000000-0008-0000-0200-00009E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9" name="Line 2754">
            <a:extLst>
              <a:ext uri="{FF2B5EF4-FFF2-40B4-BE49-F238E27FC236}">
                <a16:creationId xmlns:a16="http://schemas.microsoft.com/office/drawing/2014/main" id="{00000000-0008-0000-0200-00009F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80" name="Line 2755">
            <a:extLst>
              <a:ext uri="{FF2B5EF4-FFF2-40B4-BE49-F238E27FC236}">
                <a16:creationId xmlns:a16="http://schemas.microsoft.com/office/drawing/2014/main" id="{00000000-0008-0000-0200-0000A0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1" name="Group 2756">
          <a:extLst>
            <a:ext uri="{FF2B5EF4-FFF2-40B4-BE49-F238E27FC236}">
              <a16:creationId xmlns:a16="http://schemas.microsoft.com/office/drawing/2014/main" id="{00000000-0008-0000-0200-00004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69" name="Line 2757">
            <a:extLst>
              <a:ext uri="{FF2B5EF4-FFF2-40B4-BE49-F238E27FC236}">
                <a16:creationId xmlns:a16="http://schemas.microsoft.com/office/drawing/2014/main" id="{00000000-0008-0000-0200-000095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0" name="Line 2758">
            <a:extLst>
              <a:ext uri="{FF2B5EF4-FFF2-40B4-BE49-F238E27FC236}">
                <a16:creationId xmlns:a16="http://schemas.microsoft.com/office/drawing/2014/main" id="{00000000-0008-0000-0200-000096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1" name="Line 2759">
            <a:extLst>
              <a:ext uri="{FF2B5EF4-FFF2-40B4-BE49-F238E27FC236}">
                <a16:creationId xmlns:a16="http://schemas.microsoft.com/office/drawing/2014/main" id="{00000000-0008-0000-0200-000097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2" name="Line 2760">
            <a:extLst>
              <a:ext uri="{FF2B5EF4-FFF2-40B4-BE49-F238E27FC236}">
                <a16:creationId xmlns:a16="http://schemas.microsoft.com/office/drawing/2014/main" id="{00000000-0008-0000-0200-000098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3" name="Line 2761">
            <a:extLst>
              <a:ext uri="{FF2B5EF4-FFF2-40B4-BE49-F238E27FC236}">
                <a16:creationId xmlns:a16="http://schemas.microsoft.com/office/drawing/2014/main" id="{00000000-0008-0000-0200-000099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74" name="Line 2762">
            <a:extLst>
              <a:ext uri="{FF2B5EF4-FFF2-40B4-BE49-F238E27FC236}">
                <a16:creationId xmlns:a16="http://schemas.microsoft.com/office/drawing/2014/main" id="{00000000-0008-0000-0200-00009A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2" name="Group 2763">
          <a:extLst>
            <a:ext uri="{FF2B5EF4-FFF2-40B4-BE49-F238E27FC236}">
              <a16:creationId xmlns:a16="http://schemas.microsoft.com/office/drawing/2014/main" id="{00000000-0008-0000-0200-00004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63" name="Line 2764">
            <a:extLst>
              <a:ext uri="{FF2B5EF4-FFF2-40B4-BE49-F238E27FC236}">
                <a16:creationId xmlns:a16="http://schemas.microsoft.com/office/drawing/2014/main" id="{00000000-0008-0000-0200-00008F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4" name="Line 2765">
            <a:extLst>
              <a:ext uri="{FF2B5EF4-FFF2-40B4-BE49-F238E27FC236}">
                <a16:creationId xmlns:a16="http://schemas.microsoft.com/office/drawing/2014/main" id="{00000000-0008-0000-0200-000090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5" name="Line 2766">
            <a:extLst>
              <a:ext uri="{FF2B5EF4-FFF2-40B4-BE49-F238E27FC236}">
                <a16:creationId xmlns:a16="http://schemas.microsoft.com/office/drawing/2014/main" id="{00000000-0008-0000-0200-000091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6" name="Line 2767">
            <a:extLst>
              <a:ext uri="{FF2B5EF4-FFF2-40B4-BE49-F238E27FC236}">
                <a16:creationId xmlns:a16="http://schemas.microsoft.com/office/drawing/2014/main" id="{00000000-0008-0000-0200-000092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7" name="Line 2768">
            <a:extLst>
              <a:ext uri="{FF2B5EF4-FFF2-40B4-BE49-F238E27FC236}">
                <a16:creationId xmlns:a16="http://schemas.microsoft.com/office/drawing/2014/main" id="{00000000-0008-0000-0200-000093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8" name="Line 2769">
            <a:extLst>
              <a:ext uri="{FF2B5EF4-FFF2-40B4-BE49-F238E27FC236}">
                <a16:creationId xmlns:a16="http://schemas.microsoft.com/office/drawing/2014/main" id="{00000000-0008-0000-0200-000094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3" name="Group 2770">
          <a:extLst>
            <a:ext uri="{FF2B5EF4-FFF2-40B4-BE49-F238E27FC236}">
              <a16:creationId xmlns:a16="http://schemas.microsoft.com/office/drawing/2014/main" id="{00000000-0008-0000-0200-00004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57" name="Line 2771">
            <a:extLst>
              <a:ext uri="{FF2B5EF4-FFF2-40B4-BE49-F238E27FC236}">
                <a16:creationId xmlns:a16="http://schemas.microsoft.com/office/drawing/2014/main" id="{00000000-0008-0000-0200-000089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8" name="Line 2772">
            <a:extLst>
              <a:ext uri="{FF2B5EF4-FFF2-40B4-BE49-F238E27FC236}">
                <a16:creationId xmlns:a16="http://schemas.microsoft.com/office/drawing/2014/main" id="{00000000-0008-0000-0200-00008A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9" name="Line 2773">
            <a:extLst>
              <a:ext uri="{FF2B5EF4-FFF2-40B4-BE49-F238E27FC236}">
                <a16:creationId xmlns:a16="http://schemas.microsoft.com/office/drawing/2014/main" id="{00000000-0008-0000-0200-00008B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0" name="Line 2774">
            <a:extLst>
              <a:ext uri="{FF2B5EF4-FFF2-40B4-BE49-F238E27FC236}">
                <a16:creationId xmlns:a16="http://schemas.microsoft.com/office/drawing/2014/main" id="{00000000-0008-0000-0200-00008C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1" name="Line 2775">
            <a:extLst>
              <a:ext uri="{FF2B5EF4-FFF2-40B4-BE49-F238E27FC236}">
                <a16:creationId xmlns:a16="http://schemas.microsoft.com/office/drawing/2014/main" id="{00000000-0008-0000-0200-00008D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62" name="Line 2776">
            <a:extLst>
              <a:ext uri="{FF2B5EF4-FFF2-40B4-BE49-F238E27FC236}">
                <a16:creationId xmlns:a16="http://schemas.microsoft.com/office/drawing/2014/main" id="{00000000-0008-0000-0200-00008E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4" name="Group 2777">
          <a:extLst>
            <a:ext uri="{FF2B5EF4-FFF2-40B4-BE49-F238E27FC236}">
              <a16:creationId xmlns:a16="http://schemas.microsoft.com/office/drawing/2014/main" id="{00000000-0008-0000-0200-00004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51" name="Line 2778">
            <a:extLst>
              <a:ext uri="{FF2B5EF4-FFF2-40B4-BE49-F238E27FC236}">
                <a16:creationId xmlns:a16="http://schemas.microsoft.com/office/drawing/2014/main" id="{00000000-0008-0000-0200-000083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2" name="Line 2779">
            <a:extLst>
              <a:ext uri="{FF2B5EF4-FFF2-40B4-BE49-F238E27FC236}">
                <a16:creationId xmlns:a16="http://schemas.microsoft.com/office/drawing/2014/main" id="{00000000-0008-0000-0200-000084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3" name="Line 2780">
            <a:extLst>
              <a:ext uri="{FF2B5EF4-FFF2-40B4-BE49-F238E27FC236}">
                <a16:creationId xmlns:a16="http://schemas.microsoft.com/office/drawing/2014/main" id="{00000000-0008-0000-0200-000085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4" name="Line 2781">
            <a:extLst>
              <a:ext uri="{FF2B5EF4-FFF2-40B4-BE49-F238E27FC236}">
                <a16:creationId xmlns:a16="http://schemas.microsoft.com/office/drawing/2014/main" id="{00000000-0008-0000-0200-000086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5" name="Line 2782">
            <a:extLst>
              <a:ext uri="{FF2B5EF4-FFF2-40B4-BE49-F238E27FC236}">
                <a16:creationId xmlns:a16="http://schemas.microsoft.com/office/drawing/2014/main" id="{00000000-0008-0000-0200-000087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6" name="Line 2783">
            <a:extLst>
              <a:ext uri="{FF2B5EF4-FFF2-40B4-BE49-F238E27FC236}">
                <a16:creationId xmlns:a16="http://schemas.microsoft.com/office/drawing/2014/main" id="{00000000-0008-0000-0200-000088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15" name="Group 2784">
          <a:extLst>
            <a:ext uri="{FF2B5EF4-FFF2-40B4-BE49-F238E27FC236}">
              <a16:creationId xmlns:a16="http://schemas.microsoft.com/office/drawing/2014/main" id="{00000000-0008-0000-0200-000047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845" name="Line 2785">
            <a:extLst>
              <a:ext uri="{FF2B5EF4-FFF2-40B4-BE49-F238E27FC236}">
                <a16:creationId xmlns:a16="http://schemas.microsoft.com/office/drawing/2014/main" id="{00000000-0008-0000-0200-00007D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6" name="Line 2786">
            <a:extLst>
              <a:ext uri="{FF2B5EF4-FFF2-40B4-BE49-F238E27FC236}">
                <a16:creationId xmlns:a16="http://schemas.microsoft.com/office/drawing/2014/main" id="{00000000-0008-0000-0200-00007E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7" name="Line 2787">
            <a:extLst>
              <a:ext uri="{FF2B5EF4-FFF2-40B4-BE49-F238E27FC236}">
                <a16:creationId xmlns:a16="http://schemas.microsoft.com/office/drawing/2014/main" id="{00000000-0008-0000-0200-00007F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8" name="Line 2788">
            <a:extLst>
              <a:ext uri="{FF2B5EF4-FFF2-40B4-BE49-F238E27FC236}">
                <a16:creationId xmlns:a16="http://schemas.microsoft.com/office/drawing/2014/main" id="{00000000-0008-0000-0200-000080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9" name="Line 2789">
            <a:extLst>
              <a:ext uri="{FF2B5EF4-FFF2-40B4-BE49-F238E27FC236}">
                <a16:creationId xmlns:a16="http://schemas.microsoft.com/office/drawing/2014/main" id="{00000000-0008-0000-0200-000081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50" name="Line 2790">
            <a:extLst>
              <a:ext uri="{FF2B5EF4-FFF2-40B4-BE49-F238E27FC236}">
                <a16:creationId xmlns:a16="http://schemas.microsoft.com/office/drawing/2014/main" id="{00000000-0008-0000-0200-000082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6" name="Group 2834">
          <a:extLst>
            <a:ext uri="{FF2B5EF4-FFF2-40B4-BE49-F238E27FC236}">
              <a16:creationId xmlns:a16="http://schemas.microsoft.com/office/drawing/2014/main" id="{00000000-0008-0000-0200-00004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39" name="Line 2835">
            <a:extLst>
              <a:ext uri="{FF2B5EF4-FFF2-40B4-BE49-F238E27FC236}">
                <a16:creationId xmlns:a16="http://schemas.microsoft.com/office/drawing/2014/main" id="{00000000-0008-0000-0200-000077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0" name="Line 2836">
            <a:extLst>
              <a:ext uri="{FF2B5EF4-FFF2-40B4-BE49-F238E27FC236}">
                <a16:creationId xmlns:a16="http://schemas.microsoft.com/office/drawing/2014/main" id="{00000000-0008-0000-0200-000078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1" name="Line 2837">
            <a:extLst>
              <a:ext uri="{FF2B5EF4-FFF2-40B4-BE49-F238E27FC236}">
                <a16:creationId xmlns:a16="http://schemas.microsoft.com/office/drawing/2014/main" id="{00000000-0008-0000-0200-000079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2" name="Line 2838">
            <a:extLst>
              <a:ext uri="{FF2B5EF4-FFF2-40B4-BE49-F238E27FC236}">
                <a16:creationId xmlns:a16="http://schemas.microsoft.com/office/drawing/2014/main" id="{00000000-0008-0000-0200-00007A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3" name="Line 2839">
            <a:extLst>
              <a:ext uri="{FF2B5EF4-FFF2-40B4-BE49-F238E27FC236}">
                <a16:creationId xmlns:a16="http://schemas.microsoft.com/office/drawing/2014/main" id="{00000000-0008-0000-0200-00007B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44" name="Line 2840">
            <a:extLst>
              <a:ext uri="{FF2B5EF4-FFF2-40B4-BE49-F238E27FC236}">
                <a16:creationId xmlns:a16="http://schemas.microsoft.com/office/drawing/2014/main" id="{00000000-0008-0000-0200-00007C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7" name="Group 2841">
          <a:extLst>
            <a:ext uri="{FF2B5EF4-FFF2-40B4-BE49-F238E27FC236}">
              <a16:creationId xmlns:a16="http://schemas.microsoft.com/office/drawing/2014/main" id="{00000000-0008-0000-0200-00004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33" name="Line 2842">
            <a:extLst>
              <a:ext uri="{FF2B5EF4-FFF2-40B4-BE49-F238E27FC236}">
                <a16:creationId xmlns:a16="http://schemas.microsoft.com/office/drawing/2014/main" id="{00000000-0008-0000-0200-000071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4" name="Line 2843">
            <a:extLst>
              <a:ext uri="{FF2B5EF4-FFF2-40B4-BE49-F238E27FC236}">
                <a16:creationId xmlns:a16="http://schemas.microsoft.com/office/drawing/2014/main" id="{00000000-0008-0000-0200-000072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5" name="Line 2844">
            <a:extLst>
              <a:ext uri="{FF2B5EF4-FFF2-40B4-BE49-F238E27FC236}">
                <a16:creationId xmlns:a16="http://schemas.microsoft.com/office/drawing/2014/main" id="{00000000-0008-0000-0200-000073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6" name="Line 2845">
            <a:extLst>
              <a:ext uri="{FF2B5EF4-FFF2-40B4-BE49-F238E27FC236}">
                <a16:creationId xmlns:a16="http://schemas.microsoft.com/office/drawing/2014/main" id="{00000000-0008-0000-0200-000074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7" name="Line 2846">
            <a:extLst>
              <a:ext uri="{FF2B5EF4-FFF2-40B4-BE49-F238E27FC236}">
                <a16:creationId xmlns:a16="http://schemas.microsoft.com/office/drawing/2014/main" id="{00000000-0008-0000-0200-000075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8" name="Line 2847">
            <a:extLst>
              <a:ext uri="{FF2B5EF4-FFF2-40B4-BE49-F238E27FC236}">
                <a16:creationId xmlns:a16="http://schemas.microsoft.com/office/drawing/2014/main" id="{00000000-0008-0000-0200-000076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8" name="Group 2848">
          <a:extLst>
            <a:ext uri="{FF2B5EF4-FFF2-40B4-BE49-F238E27FC236}">
              <a16:creationId xmlns:a16="http://schemas.microsoft.com/office/drawing/2014/main" id="{00000000-0008-0000-0200-00004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27" name="Line 2849">
            <a:extLst>
              <a:ext uri="{FF2B5EF4-FFF2-40B4-BE49-F238E27FC236}">
                <a16:creationId xmlns:a16="http://schemas.microsoft.com/office/drawing/2014/main" id="{00000000-0008-0000-0200-00006B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8" name="Line 2850">
            <a:extLst>
              <a:ext uri="{FF2B5EF4-FFF2-40B4-BE49-F238E27FC236}">
                <a16:creationId xmlns:a16="http://schemas.microsoft.com/office/drawing/2014/main" id="{00000000-0008-0000-0200-00006C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9" name="Line 2851">
            <a:extLst>
              <a:ext uri="{FF2B5EF4-FFF2-40B4-BE49-F238E27FC236}">
                <a16:creationId xmlns:a16="http://schemas.microsoft.com/office/drawing/2014/main" id="{00000000-0008-0000-0200-00006D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0" name="Line 2852">
            <a:extLst>
              <a:ext uri="{FF2B5EF4-FFF2-40B4-BE49-F238E27FC236}">
                <a16:creationId xmlns:a16="http://schemas.microsoft.com/office/drawing/2014/main" id="{00000000-0008-0000-0200-00006E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1" name="Line 2853">
            <a:extLst>
              <a:ext uri="{FF2B5EF4-FFF2-40B4-BE49-F238E27FC236}">
                <a16:creationId xmlns:a16="http://schemas.microsoft.com/office/drawing/2014/main" id="{00000000-0008-0000-0200-00006F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32" name="Line 2854">
            <a:extLst>
              <a:ext uri="{FF2B5EF4-FFF2-40B4-BE49-F238E27FC236}">
                <a16:creationId xmlns:a16="http://schemas.microsoft.com/office/drawing/2014/main" id="{00000000-0008-0000-0200-000070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19" name="Group 2855">
          <a:extLst>
            <a:ext uri="{FF2B5EF4-FFF2-40B4-BE49-F238E27FC236}">
              <a16:creationId xmlns:a16="http://schemas.microsoft.com/office/drawing/2014/main" id="{00000000-0008-0000-0200-00004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21" name="Line 2856">
            <a:extLst>
              <a:ext uri="{FF2B5EF4-FFF2-40B4-BE49-F238E27FC236}">
                <a16:creationId xmlns:a16="http://schemas.microsoft.com/office/drawing/2014/main" id="{00000000-0008-0000-0200-000065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2" name="Line 2857">
            <a:extLst>
              <a:ext uri="{FF2B5EF4-FFF2-40B4-BE49-F238E27FC236}">
                <a16:creationId xmlns:a16="http://schemas.microsoft.com/office/drawing/2014/main" id="{00000000-0008-0000-0200-000066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3" name="Line 2858">
            <a:extLst>
              <a:ext uri="{FF2B5EF4-FFF2-40B4-BE49-F238E27FC236}">
                <a16:creationId xmlns:a16="http://schemas.microsoft.com/office/drawing/2014/main" id="{00000000-0008-0000-0200-000067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4" name="Line 2859">
            <a:extLst>
              <a:ext uri="{FF2B5EF4-FFF2-40B4-BE49-F238E27FC236}">
                <a16:creationId xmlns:a16="http://schemas.microsoft.com/office/drawing/2014/main" id="{00000000-0008-0000-0200-000068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5" name="Line 2860">
            <a:extLst>
              <a:ext uri="{FF2B5EF4-FFF2-40B4-BE49-F238E27FC236}">
                <a16:creationId xmlns:a16="http://schemas.microsoft.com/office/drawing/2014/main" id="{00000000-0008-0000-0200-000069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6" name="Line 2861">
            <a:extLst>
              <a:ext uri="{FF2B5EF4-FFF2-40B4-BE49-F238E27FC236}">
                <a16:creationId xmlns:a16="http://schemas.microsoft.com/office/drawing/2014/main" id="{00000000-0008-0000-0200-00006A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0" name="Group 2862">
          <a:extLst>
            <a:ext uri="{FF2B5EF4-FFF2-40B4-BE49-F238E27FC236}">
              <a16:creationId xmlns:a16="http://schemas.microsoft.com/office/drawing/2014/main" id="{00000000-0008-0000-0200-00004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15" name="Line 2863">
            <a:extLst>
              <a:ext uri="{FF2B5EF4-FFF2-40B4-BE49-F238E27FC236}">
                <a16:creationId xmlns:a16="http://schemas.microsoft.com/office/drawing/2014/main" id="{00000000-0008-0000-0200-00005F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6" name="Line 2864">
            <a:extLst>
              <a:ext uri="{FF2B5EF4-FFF2-40B4-BE49-F238E27FC236}">
                <a16:creationId xmlns:a16="http://schemas.microsoft.com/office/drawing/2014/main" id="{00000000-0008-0000-0200-000060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7" name="Line 2865">
            <a:extLst>
              <a:ext uri="{FF2B5EF4-FFF2-40B4-BE49-F238E27FC236}">
                <a16:creationId xmlns:a16="http://schemas.microsoft.com/office/drawing/2014/main" id="{00000000-0008-0000-0200-000061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8" name="Line 2866">
            <a:extLst>
              <a:ext uri="{FF2B5EF4-FFF2-40B4-BE49-F238E27FC236}">
                <a16:creationId xmlns:a16="http://schemas.microsoft.com/office/drawing/2014/main" id="{00000000-0008-0000-0200-000062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9" name="Line 2867">
            <a:extLst>
              <a:ext uri="{FF2B5EF4-FFF2-40B4-BE49-F238E27FC236}">
                <a16:creationId xmlns:a16="http://schemas.microsoft.com/office/drawing/2014/main" id="{00000000-0008-0000-0200-000063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20" name="Line 2868">
            <a:extLst>
              <a:ext uri="{FF2B5EF4-FFF2-40B4-BE49-F238E27FC236}">
                <a16:creationId xmlns:a16="http://schemas.microsoft.com/office/drawing/2014/main" id="{00000000-0008-0000-0200-000064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1" name="Group 2869">
          <a:extLst>
            <a:ext uri="{FF2B5EF4-FFF2-40B4-BE49-F238E27FC236}">
              <a16:creationId xmlns:a16="http://schemas.microsoft.com/office/drawing/2014/main" id="{00000000-0008-0000-0200-00004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09" name="Line 2870">
            <a:extLst>
              <a:ext uri="{FF2B5EF4-FFF2-40B4-BE49-F238E27FC236}">
                <a16:creationId xmlns:a16="http://schemas.microsoft.com/office/drawing/2014/main" id="{00000000-0008-0000-0200-000059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0" name="Line 2871">
            <a:extLst>
              <a:ext uri="{FF2B5EF4-FFF2-40B4-BE49-F238E27FC236}">
                <a16:creationId xmlns:a16="http://schemas.microsoft.com/office/drawing/2014/main" id="{00000000-0008-0000-0200-00005A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1" name="Line 2872">
            <a:extLst>
              <a:ext uri="{FF2B5EF4-FFF2-40B4-BE49-F238E27FC236}">
                <a16:creationId xmlns:a16="http://schemas.microsoft.com/office/drawing/2014/main" id="{00000000-0008-0000-0200-00005B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2" name="Line 2873">
            <a:extLst>
              <a:ext uri="{FF2B5EF4-FFF2-40B4-BE49-F238E27FC236}">
                <a16:creationId xmlns:a16="http://schemas.microsoft.com/office/drawing/2014/main" id="{00000000-0008-0000-0200-00005C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3" name="Line 2874">
            <a:extLst>
              <a:ext uri="{FF2B5EF4-FFF2-40B4-BE49-F238E27FC236}">
                <a16:creationId xmlns:a16="http://schemas.microsoft.com/office/drawing/2014/main" id="{00000000-0008-0000-0200-00005D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14" name="Line 2875">
            <a:extLst>
              <a:ext uri="{FF2B5EF4-FFF2-40B4-BE49-F238E27FC236}">
                <a16:creationId xmlns:a16="http://schemas.microsoft.com/office/drawing/2014/main" id="{00000000-0008-0000-0200-00005E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2" name="Group 2876">
          <a:extLst>
            <a:ext uri="{FF2B5EF4-FFF2-40B4-BE49-F238E27FC236}">
              <a16:creationId xmlns:a16="http://schemas.microsoft.com/office/drawing/2014/main" id="{00000000-0008-0000-0200-00004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803" name="Line 2877">
            <a:extLst>
              <a:ext uri="{FF2B5EF4-FFF2-40B4-BE49-F238E27FC236}">
                <a16:creationId xmlns:a16="http://schemas.microsoft.com/office/drawing/2014/main" id="{00000000-0008-0000-0200-000053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4" name="Line 2878">
            <a:extLst>
              <a:ext uri="{FF2B5EF4-FFF2-40B4-BE49-F238E27FC236}">
                <a16:creationId xmlns:a16="http://schemas.microsoft.com/office/drawing/2014/main" id="{00000000-0008-0000-0200-000054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5" name="Line 2879">
            <a:extLst>
              <a:ext uri="{FF2B5EF4-FFF2-40B4-BE49-F238E27FC236}">
                <a16:creationId xmlns:a16="http://schemas.microsoft.com/office/drawing/2014/main" id="{00000000-0008-0000-0200-000055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6" name="Line 2880">
            <a:extLst>
              <a:ext uri="{FF2B5EF4-FFF2-40B4-BE49-F238E27FC236}">
                <a16:creationId xmlns:a16="http://schemas.microsoft.com/office/drawing/2014/main" id="{00000000-0008-0000-0200-000056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7" name="Line 2881">
            <a:extLst>
              <a:ext uri="{FF2B5EF4-FFF2-40B4-BE49-F238E27FC236}">
                <a16:creationId xmlns:a16="http://schemas.microsoft.com/office/drawing/2014/main" id="{00000000-0008-0000-0200-000057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8" name="Line 2882">
            <a:extLst>
              <a:ext uri="{FF2B5EF4-FFF2-40B4-BE49-F238E27FC236}">
                <a16:creationId xmlns:a16="http://schemas.microsoft.com/office/drawing/2014/main" id="{00000000-0008-0000-0200-000058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3" name="Group 2883">
          <a:extLst>
            <a:ext uri="{FF2B5EF4-FFF2-40B4-BE49-F238E27FC236}">
              <a16:creationId xmlns:a16="http://schemas.microsoft.com/office/drawing/2014/main" id="{00000000-0008-0000-0200-00004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97" name="Line 2884">
            <a:extLst>
              <a:ext uri="{FF2B5EF4-FFF2-40B4-BE49-F238E27FC236}">
                <a16:creationId xmlns:a16="http://schemas.microsoft.com/office/drawing/2014/main" id="{00000000-0008-0000-0200-00004D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8" name="Line 2885">
            <a:extLst>
              <a:ext uri="{FF2B5EF4-FFF2-40B4-BE49-F238E27FC236}">
                <a16:creationId xmlns:a16="http://schemas.microsoft.com/office/drawing/2014/main" id="{00000000-0008-0000-0200-00004E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9" name="Line 2886">
            <a:extLst>
              <a:ext uri="{FF2B5EF4-FFF2-40B4-BE49-F238E27FC236}">
                <a16:creationId xmlns:a16="http://schemas.microsoft.com/office/drawing/2014/main" id="{00000000-0008-0000-0200-00004F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0" name="Line 2887">
            <a:extLst>
              <a:ext uri="{FF2B5EF4-FFF2-40B4-BE49-F238E27FC236}">
                <a16:creationId xmlns:a16="http://schemas.microsoft.com/office/drawing/2014/main" id="{00000000-0008-0000-0200-000050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1" name="Line 2888">
            <a:extLst>
              <a:ext uri="{FF2B5EF4-FFF2-40B4-BE49-F238E27FC236}">
                <a16:creationId xmlns:a16="http://schemas.microsoft.com/office/drawing/2014/main" id="{00000000-0008-0000-0200-000051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802" name="Line 2889">
            <a:extLst>
              <a:ext uri="{FF2B5EF4-FFF2-40B4-BE49-F238E27FC236}">
                <a16:creationId xmlns:a16="http://schemas.microsoft.com/office/drawing/2014/main" id="{00000000-0008-0000-0200-000052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4" name="Group 2890">
          <a:extLst>
            <a:ext uri="{FF2B5EF4-FFF2-40B4-BE49-F238E27FC236}">
              <a16:creationId xmlns:a16="http://schemas.microsoft.com/office/drawing/2014/main" id="{00000000-0008-0000-0200-00005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91" name="Line 2891">
            <a:extLst>
              <a:ext uri="{FF2B5EF4-FFF2-40B4-BE49-F238E27FC236}">
                <a16:creationId xmlns:a16="http://schemas.microsoft.com/office/drawing/2014/main" id="{00000000-0008-0000-0200-000047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2" name="Line 2892">
            <a:extLst>
              <a:ext uri="{FF2B5EF4-FFF2-40B4-BE49-F238E27FC236}">
                <a16:creationId xmlns:a16="http://schemas.microsoft.com/office/drawing/2014/main" id="{00000000-0008-0000-0200-000048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3" name="Line 2893">
            <a:extLst>
              <a:ext uri="{FF2B5EF4-FFF2-40B4-BE49-F238E27FC236}">
                <a16:creationId xmlns:a16="http://schemas.microsoft.com/office/drawing/2014/main" id="{00000000-0008-0000-0200-000049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4" name="Line 2894">
            <a:extLst>
              <a:ext uri="{FF2B5EF4-FFF2-40B4-BE49-F238E27FC236}">
                <a16:creationId xmlns:a16="http://schemas.microsoft.com/office/drawing/2014/main" id="{00000000-0008-0000-0200-00004A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5" name="Line 2895">
            <a:extLst>
              <a:ext uri="{FF2B5EF4-FFF2-40B4-BE49-F238E27FC236}">
                <a16:creationId xmlns:a16="http://schemas.microsoft.com/office/drawing/2014/main" id="{00000000-0008-0000-0200-00004B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6" name="Line 2896">
            <a:extLst>
              <a:ext uri="{FF2B5EF4-FFF2-40B4-BE49-F238E27FC236}">
                <a16:creationId xmlns:a16="http://schemas.microsoft.com/office/drawing/2014/main" id="{00000000-0008-0000-0200-00004C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5" name="Group 2897">
          <a:extLst>
            <a:ext uri="{FF2B5EF4-FFF2-40B4-BE49-F238E27FC236}">
              <a16:creationId xmlns:a16="http://schemas.microsoft.com/office/drawing/2014/main" id="{00000000-0008-0000-0200-00005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85" name="Line 2898">
            <a:extLst>
              <a:ext uri="{FF2B5EF4-FFF2-40B4-BE49-F238E27FC236}">
                <a16:creationId xmlns:a16="http://schemas.microsoft.com/office/drawing/2014/main" id="{00000000-0008-0000-0200-000041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6" name="Line 2899">
            <a:extLst>
              <a:ext uri="{FF2B5EF4-FFF2-40B4-BE49-F238E27FC236}">
                <a16:creationId xmlns:a16="http://schemas.microsoft.com/office/drawing/2014/main" id="{00000000-0008-0000-0200-000042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7" name="Line 2900">
            <a:extLst>
              <a:ext uri="{FF2B5EF4-FFF2-40B4-BE49-F238E27FC236}">
                <a16:creationId xmlns:a16="http://schemas.microsoft.com/office/drawing/2014/main" id="{00000000-0008-0000-0200-000043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8" name="Line 2901">
            <a:extLst>
              <a:ext uri="{FF2B5EF4-FFF2-40B4-BE49-F238E27FC236}">
                <a16:creationId xmlns:a16="http://schemas.microsoft.com/office/drawing/2014/main" id="{00000000-0008-0000-0200-000044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9" name="Line 2902">
            <a:extLst>
              <a:ext uri="{FF2B5EF4-FFF2-40B4-BE49-F238E27FC236}">
                <a16:creationId xmlns:a16="http://schemas.microsoft.com/office/drawing/2014/main" id="{00000000-0008-0000-0200-000045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90" name="Line 2903">
            <a:extLst>
              <a:ext uri="{FF2B5EF4-FFF2-40B4-BE49-F238E27FC236}">
                <a16:creationId xmlns:a16="http://schemas.microsoft.com/office/drawing/2014/main" id="{00000000-0008-0000-0200-000046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26" name="Group 2904">
          <a:extLst>
            <a:ext uri="{FF2B5EF4-FFF2-40B4-BE49-F238E27FC236}">
              <a16:creationId xmlns:a16="http://schemas.microsoft.com/office/drawing/2014/main" id="{00000000-0008-0000-0200-000052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779" name="Line 2905">
            <a:extLst>
              <a:ext uri="{FF2B5EF4-FFF2-40B4-BE49-F238E27FC236}">
                <a16:creationId xmlns:a16="http://schemas.microsoft.com/office/drawing/2014/main" id="{00000000-0008-0000-0200-00003B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0" name="Line 2906">
            <a:extLst>
              <a:ext uri="{FF2B5EF4-FFF2-40B4-BE49-F238E27FC236}">
                <a16:creationId xmlns:a16="http://schemas.microsoft.com/office/drawing/2014/main" id="{00000000-0008-0000-0200-00003C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1" name="Line 2907">
            <a:extLst>
              <a:ext uri="{FF2B5EF4-FFF2-40B4-BE49-F238E27FC236}">
                <a16:creationId xmlns:a16="http://schemas.microsoft.com/office/drawing/2014/main" id="{00000000-0008-0000-0200-00003D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2" name="Line 2908">
            <a:extLst>
              <a:ext uri="{FF2B5EF4-FFF2-40B4-BE49-F238E27FC236}">
                <a16:creationId xmlns:a16="http://schemas.microsoft.com/office/drawing/2014/main" id="{00000000-0008-0000-0200-00003E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3" name="Line 2909">
            <a:extLst>
              <a:ext uri="{FF2B5EF4-FFF2-40B4-BE49-F238E27FC236}">
                <a16:creationId xmlns:a16="http://schemas.microsoft.com/office/drawing/2014/main" id="{00000000-0008-0000-0200-00003F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84" name="Line 2910">
            <a:extLst>
              <a:ext uri="{FF2B5EF4-FFF2-40B4-BE49-F238E27FC236}">
                <a16:creationId xmlns:a16="http://schemas.microsoft.com/office/drawing/2014/main" id="{00000000-0008-0000-0200-000040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7" name="Group 2960">
          <a:extLst>
            <a:ext uri="{FF2B5EF4-FFF2-40B4-BE49-F238E27FC236}">
              <a16:creationId xmlns:a16="http://schemas.microsoft.com/office/drawing/2014/main" id="{00000000-0008-0000-0200-00005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73" name="Line 2961">
            <a:extLst>
              <a:ext uri="{FF2B5EF4-FFF2-40B4-BE49-F238E27FC236}">
                <a16:creationId xmlns:a16="http://schemas.microsoft.com/office/drawing/2014/main" id="{00000000-0008-0000-0200-000035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4" name="Line 2962">
            <a:extLst>
              <a:ext uri="{FF2B5EF4-FFF2-40B4-BE49-F238E27FC236}">
                <a16:creationId xmlns:a16="http://schemas.microsoft.com/office/drawing/2014/main" id="{00000000-0008-0000-0200-000036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5" name="Line 2963">
            <a:extLst>
              <a:ext uri="{FF2B5EF4-FFF2-40B4-BE49-F238E27FC236}">
                <a16:creationId xmlns:a16="http://schemas.microsoft.com/office/drawing/2014/main" id="{00000000-0008-0000-0200-000037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6" name="Line 2964">
            <a:extLst>
              <a:ext uri="{FF2B5EF4-FFF2-40B4-BE49-F238E27FC236}">
                <a16:creationId xmlns:a16="http://schemas.microsoft.com/office/drawing/2014/main" id="{00000000-0008-0000-0200-000038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7" name="Line 2965">
            <a:extLst>
              <a:ext uri="{FF2B5EF4-FFF2-40B4-BE49-F238E27FC236}">
                <a16:creationId xmlns:a16="http://schemas.microsoft.com/office/drawing/2014/main" id="{00000000-0008-0000-0200-000039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8" name="Line 2966">
            <a:extLst>
              <a:ext uri="{FF2B5EF4-FFF2-40B4-BE49-F238E27FC236}">
                <a16:creationId xmlns:a16="http://schemas.microsoft.com/office/drawing/2014/main" id="{00000000-0008-0000-0200-00003A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8" name="Group 2967">
          <a:extLst>
            <a:ext uri="{FF2B5EF4-FFF2-40B4-BE49-F238E27FC236}">
              <a16:creationId xmlns:a16="http://schemas.microsoft.com/office/drawing/2014/main" id="{00000000-0008-0000-0200-00005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67" name="Line 2968">
            <a:extLst>
              <a:ext uri="{FF2B5EF4-FFF2-40B4-BE49-F238E27FC236}">
                <a16:creationId xmlns:a16="http://schemas.microsoft.com/office/drawing/2014/main" id="{00000000-0008-0000-0200-00002F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8" name="Line 2969">
            <a:extLst>
              <a:ext uri="{FF2B5EF4-FFF2-40B4-BE49-F238E27FC236}">
                <a16:creationId xmlns:a16="http://schemas.microsoft.com/office/drawing/2014/main" id="{00000000-0008-0000-0200-000030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9" name="Line 2970">
            <a:extLst>
              <a:ext uri="{FF2B5EF4-FFF2-40B4-BE49-F238E27FC236}">
                <a16:creationId xmlns:a16="http://schemas.microsoft.com/office/drawing/2014/main" id="{00000000-0008-0000-0200-000031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0" name="Line 2971">
            <a:extLst>
              <a:ext uri="{FF2B5EF4-FFF2-40B4-BE49-F238E27FC236}">
                <a16:creationId xmlns:a16="http://schemas.microsoft.com/office/drawing/2014/main" id="{00000000-0008-0000-0200-000032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1" name="Line 2972">
            <a:extLst>
              <a:ext uri="{FF2B5EF4-FFF2-40B4-BE49-F238E27FC236}">
                <a16:creationId xmlns:a16="http://schemas.microsoft.com/office/drawing/2014/main" id="{00000000-0008-0000-0200-000033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72" name="Line 2973">
            <a:extLst>
              <a:ext uri="{FF2B5EF4-FFF2-40B4-BE49-F238E27FC236}">
                <a16:creationId xmlns:a16="http://schemas.microsoft.com/office/drawing/2014/main" id="{00000000-0008-0000-0200-000034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29" name="Group 2974">
          <a:extLst>
            <a:ext uri="{FF2B5EF4-FFF2-40B4-BE49-F238E27FC236}">
              <a16:creationId xmlns:a16="http://schemas.microsoft.com/office/drawing/2014/main" id="{00000000-0008-0000-0200-00005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61" name="Line 2975">
            <a:extLst>
              <a:ext uri="{FF2B5EF4-FFF2-40B4-BE49-F238E27FC236}">
                <a16:creationId xmlns:a16="http://schemas.microsoft.com/office/drawing/2014/main" id="{00000000-0008-0000-0200-000029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2" name="Line 2976">
            <a:extLst>
              <a:ext uri="{FF2B5EF4-FFF2-40B4-BE49-F238E27FC236}">
                <a16:creationId xmlns:a16="http://schemas.microsoft.com/office/drawing/2014/main" id="{00000000-0008-0000-0200-00002A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3" name="Line 2977">
            <a:extLst>
              <a:ext uri="{FF2B5EF4-FFF2-40B4-BE49-F238E27FC236}">
                <a16:creationId xmlns:a16="http://schemas.microsoft.com/office/drawing/2014/main" id="{00000000-0008-0000-0200-00002B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4" name="Line 2978">
            <a:extLst>
              <a:ext uri="{FF2B5EF4-FFF2-40B4-BE49-F238E27FC236}">
                <a16:creationId xmlns:a16="http://schemas.microsoft.com/office/drawing/2014/main" id="{00000000-0008-0000-0200-00002C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5" name="Line 2979">
            <a:extLst>
              <a:ext uri="{FF2B5EF4-FFF2-40B4-BE49-F238E27FC236}">
                <a16:creationId xmlns:a16="http://schemas.microsoft.com/office/drawing/2014/main" id="{00000000-0008-0000-0200-00002D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6" name="Line 2980">
            <a:extLst>
              <a:ext uri="{FF2B5EF4-FFF2-40B4-BE49-F238E27FC236}">
                <a16:creationId xmlns:a16="http://schemas.microsoft.com/office/drawing/2014/main" id="{00000000-0008-0000-0200-00002E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0" name="Group 2981">
          <a:extLst>
            <a:ext uri="{FF2B5EF4-FFF2-40B4-BE49-F238E27FC236}">
              <a16:creationId xmlns:a16="http://schemas.microsoft.com/office/drawing/2014/main" id="{00000000-0008-0000-0200-00005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55" name="Line 2982">
            <a:extLst>
              <a:ext uri="{FF2B5EF4-FFF2-40B4-BE49-F238E27FC236}">
                <a16:creationId xmlns:a16="http://schemas.microsoft.com/office/drawing/2014/main" id="{00000000-0008-0000-0200-000023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6" name="Line 2983">
            <a:extLst>
              <a:ext uri="{FF2B5EF4-FFF2-40B4-BE49-F238E27FC236}">
                <a16:creationId xmlns:a16="http://schemas.microsoft.com/office/drawing/2014/main" id="{00000000-0008-0000-0200-000024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7" name="Line 2984">
            <a:extLst>
              <a:ext uri="{FF2B5EF4-FFF2-40B4-BE49-F238E27FC236}">
                <a16:creationId xmlns:a16="http://schemas.microsoft.com/office/drawing/2014/main" id="{00000000-0008-0000-0200-000025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8" name="Line 2985">
            <a:extLst>
              <a:ext uri="{FF2B5EF4-FFF2-40B4-BE49-F238E27FC236}">
                <a16:creationId xmlns:a16="http://schemas.microsoft.com/office/drawing/2014/main" id="{00000000-0008-0000-0200-000026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9" name="Line 2986">
            <a:extLst>
              <a:ext uri="{FF2B5EF4-FFF2-40B4-BE49-F238E27FC236}">
                <a16:creationId xmlns:a16="http://schemas.microsoft.com/office/drawing/2014/main" id="{00000000-0008-0000-0200-000027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60" name="Line 2987">
            <a:extLst>
              <a:ext uri="{FF2B5EF4-FFF2-40B4-BE49-F238E27FC236}">
                <a16:creationId xmlns:a16="http://schemas.microsoft.com/office/drawing/2014/main" id="{00000000-0008-0000-0200-000028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1" name="Group 2988">
          <a:extLst>
            <a:ext uri="{FF2B5EF4-FFF2-40B4-BE49-F238E27FC236}">
              <a16:creationId xmlns:a16="http://schemas.microsoft.com/office/drawing/2014/main" id="{00000000-0008-0000-0200-00005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49" name="Line 2989">
            <a:extLst>
              <a:ext uri="{FF2B5EF4-FFF2-40B4-BE49-F238E27FC236}">
                <a16:creationId xmlns:a16="http://schemas.microsoft.com/office/drawing/2014/main" id="{00000000-0008-0000-0200-00001D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0" name="Line 2990">
            <a:extLst>
              <a:ext uri="{FF2B5EF4-FFF2-40B4-BE49-F238E27FC236}">
                <a16:creationId xmlns:a16="http://schemas.microsoft.com/office/drawing/2014/main" id="{00000000-0008-0000-0200-00001E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1" name="Line 2991">
            <a:extLst>
              <a:ext uri="{FF2B5EF4-FFF2-40B4-BE49-F238E27FC236}">
                <a16:creationId xmlns:a16="http://schemas.microsoft.com/office/drawing/2014/main" id="{00000000-0008-0000-0200-00001F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2" name="Line 2992">
            <a:extLst>
              <a:ext uri="{FF2B5EF4-FFF2-40B4-BE49-F238E27FC236}">
                <a16:creationId xmlns:a16="http://schemas.microsoft.com/office/drawing/2014/main" id="{00000000-0008-0000-0200-000020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3" name="Line 2993">
            <a:extLst>
              <a:ext uri="{FF2B5EF4-FFF2-40B4-BE49-F238E27FC236}">
                <a16:creationId xmlns:a16="http://schemas.microsoft.com/office/drawing/2014/main" id="{00000000-0008-0000-0200-000021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54" name="Line 2994">
            <a:extLst>
              <a:ext uri="{FF2B5EF4-FFF2-40B4-BE49-F238E27FC236}">
                <a16:creationId xmlns:a16="http://schemas.microsoft.com/office/drawing/2014/main" id="{00000000-0008-0000-0200-000022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2" name="Group 2995">
          <a:extLst>
            <a:ext uri="{FF2B5EF4-FFF2-40B4-BE49-F238E27FC236}">
              <a16:creationId xmlns:a16="http://schemas.microsoft.com/office/drawing/2014/main" id="{00000000-0008-0000-0200-00005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43" name="Line 2996">
            <a:extLst>
              <a:ext uri="{FF2B5EF4-FFF2-40B4-BE49-F238E27FC236}">
                <a16:creationId xmlns:a16="http://schemas.microsoft.com/office/drawing/2014/main" id="{00000000-0008-0000-0200-000017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4" name="Line 2997">
            <a:extLst>
              <a:ext uri="{FF2B5EF4-FFF2-40B4-BE49-F238E27FC236}">
                <a16:creationId xmlns:a16="http://schemas.microsoft.com/office/drawing/2014/main" id="{00000000-0008-0000-0200-000018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5" name="Line 2998">
            <a:extLst>
              <a:ext uri="{FF2B5EF4-FFF2-40B4-BE49-F238E27FC236}">
                <a16:creationId xmlns:a16="http://schemas.microsoft.com/office/drawing/2014/main" id="{00000000-0008-0000-0200-000019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6" name="Line 2999">
            <a:extLst>
              <a:ext uri="{FF2B5EF4-FFF2-40B4-BE49-F238E27FC236}">
                <a16:creationId xmlns:a16="http://schemas.microsoft.com/office/drawing/2014/main" id="{00000000-0008-0000-0200-00001A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7" name="Line 3000">
            <a:extLst>
              <a:ext uri="{FF2B5EF4-FFF2-40B4-BE49-F238E27FC236}">
                <a16:creationId xmlns:a16="http://schemas.microsoft.com/office/drawing/2014/main" id="{00000000-0008-0000-0200-00001B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8" name="Line 3001">
            <a:extLst>
              <a:ext uri="{FF2B5EF4-FFF2-40B4-BE49-F238E27FC236}">
                <a16:creationId xmlns:a16="http://schemas.microsoft.com/office/drawing/2014/main" id="{00000000-0008-0000-0200-00001C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3" name="Group 3002">
          <a:extLst>
            <a:ext uri="{FF2B5EF4-FFF2-40B4-BE49-F238E27FC236}">
              <a16:creationId xmlns:a16="http://schemas.microsoft.com/office/drawing/2014/main" id="{00000000-0008-0000-0200-00005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37" name="Line 3003">
            <a:extLst>
              <a:ext uri="{FF2B5EF4-FFF2-40B4-BE49-F238E27FC236}">
                <a16:creationId xmlns:a16="http://schemas.microsoft.com/office/drawing/2014/main" id="{00000000-0008-0000-0200-000011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8" name="Line 3004">
            <a:extLst>
              <a:ext uri="{FF2B5EF4-FFF2-40B4-BE49-F238E27FC236}">
                <a16:creationId xmlns:a16="http://schemas.microsoft.com/office/drawing/2014/main" id="{00000000-0008-0000-0200-000012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9" name="Line 3005">
            <a:extLst>
              <a:ext uri="{FF2B5EF4-FFF2-40B4-BE49-F238E27FC236}">
                <a16:creationId xmlns:a16="http://schemas.microsoft.com/office/drawing/2014/main" id="{00000000-0008-0000-0200-000013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0" name="Line 3006">
            <a:extLst>
              <a:ext uri="{FF2B5EF4-FFF2-40B4-BE49-F238E27FC236}">
                <a16:creationId xmlns:a16="http://schemas.microsoft.com/office/drawing/2014/main" id="{00000000-0008-0000-0200-000014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1" name="Line 3007">
            <a:extLst>
              <a:ext uri="{FF2B5EF4-FFF2-40B4-BE49-F238E27FC236}">
                <a16:creationId xmlns:a16="http://schemas.microsoft.com/office/drawing/2014/main" id="{00000000-0008-0000-0200-000015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42" name="Line 3008">
            <a:extLst>
              <a:ext uri="{FF2B5EF4-FFF2-40B4-BE49-F238E27FC236}">
                <a16:creationId xmlns:a16="http://schemas.microsoft.com/office/drawing/2014/main" id="{00000000-0008-0000-0200-000016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4" name="Group 3009">
          <a:extLst>
            <a:ext uri="{FF2B5EF4-FFF2-40B4-BE49-F238E27FC236}">
              <a16:creationId xmlns:a16="http://schemas.microsoft.com/office/drawing/2014/main" id="{00000000-0008-0000-0200-00005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31" name="Line 3010">
            <a:extLst>
              <a:ext uri="{FF2B5EF4-FFF2-40B4-BE49-F238E27FC236}">
                <a16:creationId xmlns:a16="http://schemas.microsoft.com/office/drawing/2014/main" id="{00000000-0008-0000-0200-00000B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2" name="Line 3011">
            <a:extLst>
              <a:ext uri="{FF2B5EF4-FFF2-40B4-BE49-F238E27FC236}">
                <a16:creationId xmlns:a16="http://schemas.microsoft.com/office/drawing/2014/main" id="{00000000-0008-0000-0200-00000C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3" name="Line 3012">
            <a:extLst>
              <a:ext uri="{FF2B5EF4-FFF2-40B4-BE49-F238E27FC236}">
                <a16:creationId xmlns:a16="http://schemas.microsoft.com/office/drawing/2014/main" id="{00000000-0008-0000-0200-00000D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4" name="Line 3013">
            <a:extLst>
              <a:ext uri="{FF2B5EF4-FFF2-40B4-BE49-F238E27FC236}">
                <a16:creationId xmlns:a16="http://schemas.microsoft.com/office/drawing/2014/main" id="{00000000-0008-0000-0200-00000E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5" name="Line 3014">
            <a:extLst>
              <a:ext uri="{FF2B5EF4-FFF2-40B4-BE49-F238E27FC236}">
                <a16:creationId xmlns:a16="http://schemas.microsoft.com/office/drawing/2014/main" id="{00000000-0008-0000-0200-00000F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6" name="Line 3015">
            <a:extLst>
              <a:ext uri="{FF2B5EF4-FFF2-40B4-BE49-F238E27FC236}">
                <a16:creationId xmlns:a16="http://schemas.microsoft.com/office/drawing/2014/main" id="{00000000-0008-0000-0200-000010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5" name="Group 3016">
          <a:extLst>
            <a:ext uri="{FF2B5EF4-FFF2-40B4-BE49-F238E27FC236}">
              <a16:creationId xmlns:a16="http://schemas.microsoft.com/office/drawing/2014/main" id="{00000000-0008-0000-0200-00005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25" name="Line 3017">
            <a:extLst>
              <a:ext uri="{FF2B5EF4-FFF2-40B4-BE49-F238E27FC236}">
                <a16:creationId xmlns:a16="http://schemas.microsoft.com/office/drawing/2014/main" id="{00000000-0008-0000-0200-000005A7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6" name="Line 3018">
            <a:extLst>
              <a:ext uri="{FF2B5EF4-FFF2-40B4-BE49-F238E27FC236}">
                <a16:creationId xmlns:a16="http://schemas.microsoft.com/office/drawing/2014/main" id="{00000000-0008-0000-0200-000006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7" name="Line 3019">
            <a:extLst>
              <a:ext uri="{FF2B5EF4-FFF2-40B4-BE49-F238E27FC236}">
                <a16:creationId xmlns:a16="http://schemas.microsoft.com/office/drawing/2014/main" id="{00000000-0008-0000-0200-000007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8" name="Line 3020">
            <a:extLst>
              <a:ext uri="{FF2B5EF4-FFF2-40B4-BE49-F238E27FC236}">
                <a16:creationId xmlns:a16="http://schemas.microsoft.com/office/drawing/2014/main" id="{00000000-0008-0000-0200-000008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9" name="Line 3021">
            <a:extLst>
              <a:ext uri="{FF2B5EF4-FFF2-40B4-BE49-F238E27FC236}">
                <a16:creationId xmlns:a16="http://schemas.microsoft.com/office/drawing/2014/main" id="{00000000-0008-0000-0200-000009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30" name="Line 3022">
            <a:extLst>
              <a:ext uri="{FF2B5EF4-FFF2-40B4-BE49-F238E27FC236}">
                <a16:creationId xmlns:a16="http://schemas.microsoft.com/office/drawing/2014/main" id="{00000000-0008-0000-0200-00000A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6" name="Group 3023">
          <a:extLst>
            <a:ext uri="{FF2B5EF4-FFF2-40B4-BE49-F238E27FC236}">
              <a16:creationId xmlns:a16="http://schemas.microsoft.com/office/drawing/2014/main" id="{00000000-0008-0000-0200-00005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19" name="Line 3024">
            <a:extLst>
              <a:ext uri="{FF2B5EF4-FFF2-40B4-BE49-F238E27FC236}">
                <a16:creationId xmlns:a16="http://schemas.microsoft.com/office/drawing/2014/main" id="{00000000-0008-0000-0200-0000FF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0" name="Line 3025">
            <a:extLst>
              <a:ext uri="{FF2B5EF4-FFF2-40B4-BE49-F238E27FC236}">
                <a16:creationId xmlns:a16="http://schemas.microsoft.com/office/drawing/2014/main" id="{00000000-0008-0000-0200-000000A7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1" name="Line 3026">
            <a:extLst>
              <a:ext uri="{FF2B5EF4-FFF2-40B4-BE49-F238E27FC236}">
                <a16:creationId xmlns:a16="http://schemas.microsoft.com/office/drawing/2014/main" id="{00000000-0008-0000-0200-000001A7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2" name="Line 3027">
            <a:extLst>
              <a:ext uri="{FF2B5EF4-FFF2-40B4-BE49-F238E27FC236}">
                <a16:creationId xmlns:a16="http://schemas.microsoft.com/office/drawing/2014/main" id="{00000000-0008-0000-0200-000002A7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3" name="Line 3028">
            <a:extLst>
              <a:ext uri="{FF2B5EF4-FFF2-40B4-BE49-F238E27FC236}">
                <a16:creationId xmlns:a16="http://schemas.microsoft.com/office/drawing/2014/main" id="{00000000-0008-0000-0200-000003A7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24" name="Line 3029">
            <a:extLst>
              <a:ext uri="{FF2B5EF4-FFF2-40B4-BE49-F238E27FC236}">
                <a16:creationId xmlns:a16="http://schemas.microsoft.com/office/drawing/2014/main" id="{00000000-0008-0000-0200-000004A7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37" name="Group 3030">
          <a:extLst>
            <a:ext uri="{FF2B5EF4-FFF2-40B4-BE49-F238E27FC236}">
              <a16:creationId xmlns:a16="http://schemas.microsoft.com/office/drawing/2014/main" id="{00000000-0008-0000-0200-00005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713" name="Line 3031">
            <a:extLst>
              <a:ext uri="{FF2B5EF4-FFF2-40B4-BE49-F238E27FC236}">
                <a16:creationId xmlns:a16="http://schemas.microsoft.com/office/drawing/2014/main" id="{00000000-0008-0000-0200-0000F9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4" name="Line 3032">
            <a:extLst>
              <a:ext uri="{FF2B5EF4-FFF2-40B4-BE49-F238E27FC236}">
                <a16:creationId xmlns:a16="http://schemas.microsoft.com/office/drawing/2014/main" id="{00000000-0008-0000-0200-0000FA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5" name="Line 3033">
            <a:extLst>
              <a:ext uri="{FF2B5EF4-FFF2-40B4-BE49-F238E27FC236}">
                <a16:creationId xmlns:a16="http://schemas.microsoft.com/office/drawing/2014/main" id="{00000000-0008-0000-0200-0000FB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6" name="Line 3034">
            <a:extLst>
              <a:ext uri="{FF2B5EF4-FFF2-40B4-BE49-F238E27FC236}">
                <a16:creationId xmlns:a16="http://schemas.microsoft.com/office/drawing/2014/main" id="{00000000-0008-0000-0200-0000FC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7" name="Line 3035">
            <a:extLst>
              <a:ext uri="{FF2B5EF4-FFF2-40B4-BE49-F238E27FC236}">
                <a16:creationId xmlns:a16="http://schemas.microsoft.com/office/drawing/2014/main" id="{00000000-0008-0000-0200-0000FD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8" name="Line 3036">
            <a:extLst>
              <a:ext uri="{FF2B5EF4-FFF2-40B4-BE49-F238E27FC236}">
                <a16:creationId xmlns:a16="http://schemas.microsoft.com/office/drawing/2014/main" id="{00000000-0008-0000-0200-0000FE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38" name="Group 3037">
          <a:extLst>
            <a:ext uri="{FF2B5EF4-FFF2-40B4-BE49-F238E27FC236}">
              <a16:creationId xmlns:a16="http://schemas.microsoft.com/office/drawing/2014/main" id="{00000000-0008-0000-0200-00005E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707" name="Line 3038">
            <a:extLst>
              <a:ext uri="{FF2B5EF4-FFF2-40B4-BE49-F238E27FC236}">
                <a16:creationId xmlns:a16="http://schemas.microsoft.com/office/drawing/2014/main" id="{00000000-0008-0000-0200-0000F3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8" name="Line 3039">
            <a:extLst>
              <a:ext uri="{FF2B5EF4-FFF2-40B4-BE49-F238E27FC236}">
                <a16:creationId xmlns:a16="http://schemas.microsoft.com/office/drawing/2014/main" id="{00000000-0008-0000-0200-0000F4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9" name="Line 3040">
            <a:extLst>
              <a:ext uri="{FF2B5EF4-FFF2-40B4-BE49-F238E27FC236}">
                <a16:creationId xmlns:a16="http://schemas.microsoft.com/office/drawing/2014/main" id="{00000000-0008-0000-0200-0000F5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0" name="Line 3041">
            <a:extLst>
              <a:ext uri="{FF2B5EF4-FFF2-40B4-BE49-F238E27FC236}">
                <a16:creationId xmlns:a16="http://schemas.microsoft.com/office/drawing/2014/main" id="{00000000-0008-0000-0200-0000F6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1" name="Line 3042">
            <a:extLst>
              <a:ext uri="{FF2B5EF4-FFF2-40B4-BE49-F238E27FC236}">
                <a16:creationId xmlns:a16="http://schemas.microsoft.com/office/drawing/2014/main" id="{00000000-0008-0000-0200-0000F7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12" name="Line 3043">
            <a:extLst>
              <a:ext uri="{FF2B5EF4-FFF2-40B4-BE49-F238E27FC236}">
                <a16:creationId xmlns:a16="http://schemas.microsoft.com/office/drawing/2014/main" id="{00000000-0008-0000-0200-0000F8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39" name="Group 3044">
          <a:extLst>
            <a:ext uri="{FF2B5EF4-FFF2-40B4-BE49-F238E27FC236}">
              <a16:creationId xmlns:a16="http://schemas.microsoft.com/office/drawing/2014/main" id="{00000000-0008-0000-0200-00005F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701" name="Line 3045">
            <a:extLst>
              <a:ext uri="{FF2B5EF4-FFF2-40B4-BE49-F238E27FC236}">
                <a16:creationId xmlns:a16="http://schemas.microsoft.com/office/drawing/2014/main" id="{00000000-0008-0000-0200-0000ED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2" name="Line 3046">
            <a:extLst>
              <a:ext uri="{FF2B5EF4-FFF2-40B4-BE49-F238E27FC236}">
                <a16:creationId xmlns:a16="http://schemas.microsoft.com/office/drawing/2014/main" id="{00000000-0008-0000-0200-0000EE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3" name="Line 3047">
            <a:extLst>
              <a:ext uri="{FF2B5EF4-FFF2-40B4-BE49-F238E27FC236}">
                <a16:creationId xmlns:a16="http://schemas.microsoft.com/office/drawing/2014/main" id="{00000000-0008-0000-0200-0000EF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4" name="Line 3048">
            <a:extLst>
              <a:ext uri="{FF2B5EF4-FFF2-40B4-BE49-F238E27FC236}">
                <a16:creationId xmlns:a16="http://schemas.microsoft.com/office/drawing/2014/main" id="{00000000-0008-0000-0200-0000F0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5" name="Line 3049">
            <a:extLst>
              <a:ext uri="{FF2B5EF4-FFF2-40B4-BE49-F238E27FC236}">
                <a16:creationId xmlns:a16="http://schemas.microsoft.com/office/drawing/2014/main" id="{00000000-0008-0000-0200-0000F1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6" name="Line 3050">
            <a:extLst>
              <a:ext uri="{FF2B5EF4-FFF2-40B4-BE49-F238E27FC236}">
                <a16:creationId xmlns:a16="http://schemas.microsoft.com/office/drawing/2014/main" id="{00000000-0008-0000-0200-0000F2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0" name="Group 3095">
          <a:extLst>
            <a:ext uri="{FF2B5EF4-FFF2-40B4-BE49-F238E27FC236}">
              <a16:creationId xmlns:a16="http://schemas.microsoft.com/office/drawing/2014/main" id="{00000000-0008-0000-0200-00006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95" name="Line 3096">
            <a:extLst>
              <a:ext uri="{FF2B5EF4-FFF2-40B4-BE49-F238E27FC236}">
                <a16:creationId xmlns:a16="http://schemas.microsoft.com/office/drawing/2014/main" id="{00000000-0008-0000-0200-0000E7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6" name="Line 3097">
            <a:extLst>
              <a:ext uri="{FF2B5EF4-FFF2-40B4-BE49-F238E27FC236}">
                <a16:creationId xmlns:a16="http://schemas.microsoft.com/office/drawing/2014/main" id="{00000000-0008-0000-0200-0000E8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7" name="Line 3098">
            <a:extLst>
              <a:ext uri="{FF2B5EF4-FFF2-40B4-BE49-F238E27FC236}">
                <a16:creationId xmlns:a16="http://schemas.microsoft.com/office/drawing/2014/main" id="{00000000-0008-0000-0200-0000E9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8" name="Line 3099">
            <a:extLst>
              <a:ext uri="{FF2B5EF4-FFF2-40B4-BE49-F238E27FC236}">
                <a16:creationId xmlns:a16="http://schemas.microsoft.com/office/drawing/2014/main" id="{00000000-0008-0000-0200-0000EA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9" name="Line 3100">
            <a:extLst>
              <a:ext uri="{FF2B5EF4-FFF2-40B4-BE49-F238E27FC236}">
                <a16:creationId xmlns:a16="http://schemas.microsoft.com/office/drawing/2014/main" id="{00000000-0008-0000-0200-0000EB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700" name="Line 3101">
            <a:extLst>
              <a:ext uri="{FF2B5EF4-FFF2-40B4-BE49-F238E27FC236}">
                <a16:creationId xmlns:a16="http://schemas.microsoft.com/office/drawing/2014/main" id="{00000000-0008-0000-0200-0000EC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1" name="Group 3102">
          <a:extLst>
            <a:ext uri="{FF2B5EF4-FFF2-40B4-BE49-F238E27FC236}">
              <a16:creationId xmlns:a16="http://schemas.microsoft.com/office/drawing/2014/main" id="{00000000-0008-0000-0200-00006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89" name="Line 3103">
            <a:extLst>
              <a:ext uri="{FF2B5EF4-FFF2-40B4-BE49-F238E27FC236}">
                <a16:creationId xmlns:a16="http://schemas.microsoft.com/office/drawing/2014/main" id="{00000000-0008-0000-0200-0000E1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0" name="Line 3104">
            <a:extLst>
              <a:ext uri="{FF2B5EF4-FFF2-40B4-BE49-F238E27FC236}">
                <a16:creationId xmlns:a16="http://schemas.microsoft.com/office/drawing/2014/main" id="{00000000-0008-0000-0200-0000E2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1" name="Line 3105">
            <a:extLst>
              <a:ext uri="{FF2B5EF4-FFF2-40B4-BE49-F238E27FC236}">
                <a16:creationId xmlns:a16="http://schemas.microsoft.com/office/drawing/2014/main" id="{00000000-0008-0000-0200-0000E3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2" name="Line 3106">
            <a:extLst>
              <a:ext uri="{FF2B5EF4-FFF2-40B4-BE49-F238E27FC236}">
                <a16:creationId xmlns:a16="http://schemas.microsoft.com/office/drawing/2014/main" id="{00000000-0008-0000-0200-0000E4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3" name="Line 3107">
            <a:extLst>
              <a:ext uri="{FF2B5EF4-FFF2-40B4-BE49-F238E27FC236}">
                <a16:creationId xmlns:a16="http://schemas.microsoft.com/office/drawing/2014/main" id="{00000000-0008-0000-0200-0000E5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94" name="Line 3108">
            <a:extLst>
              <a:ext uri="{FF2B5EF4-FFF2-40B4-BE49-F238E27FC236}">
                <a16:creationId xmlns:a16="http://schemas.microsoft.com/office/drawing/2014/main" id="{00000000-0008-0000-0200-0000E6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2" name="Group 3109">
          <a:extLst>
            <a:ext uri="{FF2B5EF4-FFF2-40B4-BE49-F238E27FC236}">
              <a16:creationId xmlns:a16="http://schemas.microsoft.com/office/drawing/2014/main" id="{00000000-0008-0000-0200-00006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83" name="Line 3110">
            <a:extLst>
              <a:ext uri="{FF2B5EF4-FFF2-40B4-BE49-F238E27FC236}">
                <a16:creationId xmlns:a16="http://schemas.microsoft.com/office/drawing/2014/main" id="{00000000-0008-0000-0200-0000DB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4" name="Line 3111">
            <a:extLst>
              <a:ext uri="{FF2B5EF4-FFF2-40B4-BE49-F238E27FC236}">
                <a16:creationId xmlns:a16="http://schemas.microsoft.com/office/drawing/2014/main" id="{00000000-0008-0000-0200-0000DC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5" name="Line 3112">
            <a:extLst>
              <a:ext uri="{FF2B5EF4-FFF2-40B4-BE49-F238E27FC236}">
                <a16:creationId xmlns:a16="http://schemas.microsoft.com/office/drawing/2014/main" id="{00000000-0008-0000-0200-0000DD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6" name="Line 3113">
            <a:extLst>
              <a:ext uri="{FF2B5EF4-FFF2-40B4-BE49-F238E27FC236}">
                <a16:creationId xmlns:a16="http://schemas.microsoft.com/office/drawing/2014/main" id="{00000000-0008-0000-0200-0000DE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7" name="Line 3114">
            <a:extLst>
              <a:ext uri="{FF2B5EF4-FFF2-40B4-BE49-F238E27FC236}">
                <a16:creationId xmlns:a16="http://schemas.microsoft.com/office/drawing/2014/main" id="{00000000-0008-0000-0200-0000DF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8" name="Line 3115">
            <a:extLst>
              <a:ext uri="{FF2B5EF4-FFF2-40B4-BE49-F238E27FC236}">
                <a16:creationId xmlns:a16="http://schemas.microsoft.com/office/drawing/2014/main" id="{00000000-0008-0000-0200-0000E0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3" name="Group 3116">
          <a:extLst>
            <a:ext uri="{FF2B5EF4-FFF2-40B4-BE49-F238E27FC236}">
              <a16:creationId xmlns:a16="http://schemas.microsoft.com/office/drawing/2014/main" id="{00000000-0008-0000-0200-00006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77" name="Line 3117">
            <a:extLst>
              <a:ext uri="{FF2B5EF4-FFF2-40B4-BE49-F238E27FC236}">
                <a16:creationId xmlns:a16="http://schemas.microsoft.com/office/drawing/2014/main" id="{00000000-0008-0000-0200-0000D5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8" name="Line 3118">
            <a:extLst>
              <a:ext uri="{FF2B5EF4-FFF2-40B4-BE49-F238E27FC236}">
                <a16:creationId xmlns:a16="http://schemas.microsoft.com/office/drawing/2014/main" id="{00000000-0008-0000-0200-0000D6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9" name="Line 3119">
            <a:extLst>
              <a:ext uri="{FF2B5EF4-FFF2-40B4-BE49-F238E27FC236}">
                <a16:creationId xmlns:a16="http://schemas.microsoft.com/office/drawing/2014/main" id="{00000000-0008-0000-0200-0000D7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0" name="Line 3120">
            <a:extLst>
              <a:ext uri="{FF2B5EF4-FFF2-40B4-BE49-F238E27FC236}">
                <a16:creationId xmlns:a16="http://schemas.microsoft.com/office/drawing/2014/main" id="{00000000-0008-0000-0200-0000D8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1" name="Line 3121">
            <a:extLst>
              <a:ext uri="{FF2B5EF4-FFF2-40B4-BE49-F238E27FC236}">
                <a16:creationId xmlns:a16="http://schemas.microsoft.com/office/drawing/2014/main" id="{00000000-0008-0000-0200-0000D9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82" name="Line 3122">
            <a:extLst>
              <a:ext uri="{FF2B5EF4-FFF2-40B4-BE49-F238E27FC236}">
                <a16:creationId xmlns:a16="http://schemas.microsoft.com/office/drawing/2014/main" id="{00000000-0008-0000-0200-0000DA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4" name="Group 3123">
          <a:extLst>
            <a:ext uri="{FF2B5EF4-FFF2-40B4-BE49-F238E27FC236}">
              <a16:creationId xmlns:a16="http://schemas.microsoft.com/office/drawing/2014/main" id="{00000000-0008-0000-0200-00006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71" name="Line 3124">
            <a:extLst>
              <a:ext uri="{FF2B5EF4-FFF2-40B4-BE49-F238E27FC236}">
                <a16:creationId xmlns:a16="http://schemas.microsoft.com/office/drawing/2014/main" id="{00000000-0008-0000-0200-0000CF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2" name="Line 3125">
            <a:extLst>
              <a:ext uri="{FF2B5EF4-FFF2-40B4-BE49-F238E27FC236}">
                <a16:creationId xmlns:a16="http://schemas.microsoft.com/office/drawing/2014/main" id="{00000000-0008-0000-0200-0000D0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3" name="Line 3126">
            <a:extLst>
              <a:ext uri="{FF2B5EF4-FFF2-40B4-BE49-F238E27FC236}">
                <a16:creationId xmlns:a16="http://schemas.microsoft.com/office/drawing/2014/main" id="{00000000-0008-0000-0200-0000D1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4" name="Line 3127">
            <a:extLst>
              <a:ext uri="{FF2B5EF4-FFF2-40B4-BE49-F238E27FC236}">
                <a16:creationId xmlns:a16="http://schemas.microsoft.com/office/drawing/2014/main" id="{00000000-0008-0000-0200-0000D2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5" name="Line 3128">
            <a:extLst>
              <a:ext uri="{FF2B5EF4-FFF2-40B4-BE49-F238E27FC236}">
                <a16:creationId xmlns:a16="http://schemas.microsoft.com/office/drawing/2014/main" id="{00000000-0008-0000-0200-0000D3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6" name="Line 3129">
            <a:extLst>
              <a:ext uri="{FF2B5EF4-FFF2-40B4-BE49-F238E27FC236}">
                <a16:creationId xmlns:a16="http://schemas.microsoft.com/office/drawing/2014/main" id="{00000000-0008-0000-0200-0000D4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5" name="Group 3130">
          <a:extLst>
            <a:ext uri="{FF2B5EF4-FFF2-40B4-BE49-F238E27FC236}">
              <a16:creationId xmlns:a16="http://schemas.microsoft.com/office/drawing/2014/main" id="{00000000-0008-0000-0200-00006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65" name="Line 3131">
            <a:extLst>
              <a:ext uri="{FF2B5EF4-FFF2-40B4-BE49-F238E27FC236}">
                <a16:creationId xmlns:a16="http://schemas.microsoft.com/office/drawing/2014/main" id="{00000000-0008-0000-0200-0000C9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6" name="Line 3132">
            <a:extLst>
              <a:ext uri="{FF2B5EF4-FFF2-40B4-BE49-F238E27FC236}">
                <a16:creationId xmlns:a16="http://schemas.microsoft.com/office/drawing/2014/main" id="{00000000-0008-0000-0200-0000CA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7" name="Line 3133">
            <a:extLst>
              <a:ext uri="{FF2B5EF4-FFF2-40B4-BE49-F238E27FC236}">
                <a16:creationId xmlns:a16="http://schemas.microsoft.com/office/drawing/2014/main" id="{00000000-0008-0000-0200-0000CB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8" name="Line 3134">
            <a:extLst>
              <a:ext uri="{FF2B5EF4-FFF2-40B4-BE49-F238E27FC236}">
                <a16:creationId xmlns:a16="http://schemas.microsoft.com/office/drawing/2014/main" id="{00000000-0008-0000-0200-0000CC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9" name="Line 3135">
            <a:extLst>
              <a:ext uri="{FF2B5EF4-FFF2-40B4-BE49-F238E27FC236}">
                <a16:creationId xmlns:a16="http://schemas.microsoft.com/office/drawing/2014/main" id="{00000000-0008-0000-0200-0000CD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70" name="Line 3136">
            <a:extLst>
              <a:ext uri="{FF2B5EF4-FFF2-40B4-BE49-F238E27FC236}">
                <a16:creationId xmlns:a16="http://schemas.microsoft.com/office/drawing/2014/main" id="{00000000-0008-0000-0200-0000CE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6" name="Group 3137">
          <a:extLst>
            <a:ext uri="{FF2B5EF4-FFF2-40B4-BE49-F238E27FC236}">
              <a16:creationId xmlns:a16="http://schemas.microsoft.com/office/drawing/2014/main" id="{00000000-0008-0000-0200-00006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59" name="Line 3138">
            <a:extLst>
              <a:ext uri="{FF2B5EF4-FFF2-40B4-BE49-F238E27FC236}">
                <a16:creationId xmlns:a16="http://schemas.microsoft.com/office/drawing/2014/main" id="{00000000-0008-0000-0200-0000C3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0" name="Line 3139">
            <a:extLst>
              <a:ext uri="{FF2B5EF4-FFF2-40B4-BE49-F238E27FC236}">
                <a16:creationId xmlns:a16="http://schemas.microsoft.com/office/drawing/2014/main" id="{00000000-0008-0000-0200-0000C4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1" name="Line 3140">
            <a:extLst>
              <a:ext uri="{FF2B5EF4-FFF2-40B4-BE49-F238E27FC236}">
                <a16:creationId xmlns:a16="http://schemas.microsoft.com/office/drawing/2014/main" id="{00000000-0008-0000-0200-0000C5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2" name="Line 3141">
            <a:extLst>
              <a:ext uri="{FF2B5EF4-FFF2-40B4-BE49-F238E27FC236}">
                <a16:creationId xmlns:a16="http://schemas.microsoft.com/office/drawing/2014/main" id="{00000000-0008-0000-0200-0000C6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3" name="Line 3142">
            <a:extLst>
              <a:ext uri="{FF2B5EF4-FFF2-40B4-BE49-F238E27FC236}">
                <a16:creationId xmlns:a16="http://schemas.microsoft.com/office/drawing/2014/main" id="{00000000-0008-0000-0200-0000C7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64" name="Line 3143">
            <a:extLst>
              <a:ext uri="{FF2B5EF4-FFF2-40B4-BE49-F238E27FC236}">
                <a16:creationId xmlns:a16="http://schemas.microsoft.com/office/drawing/2014/main" id="{00000000-0008-0000-0200-0000C8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7" name="Group 3144">
          <a:extLst>
            <a:ext uri="{FF2B5EF4-FFF2-40B4-BE49-F238E27FC236}">
              <a16:creationId xmlns:a16="http://schemas.microsoft.com/office/drawing/2014/main" id="{00000000-0008-0000-0200-00006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53" name="Line 3145">
            <a:extLst>
              <a:ext uri="{FF2B5EF4-FFF2-40B4-BE49-F238E27FC236}">
                <a16:creationId xmlns:a16="http://schemas.microsoft.com/office/drawing/2014/main" id="{00000000-0008-0000-0200-0000BD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4" name="Line 3146">
            <a:extLst>
              <a:ext uri="{FF2B5EF4-FFF2-40B4-BE49-F238E27FC236}">
                <a16:creationId xmlns:a16="http://schemas.microsoft.com/office/drawing/2014/main" id="{00000000-0008-0000-0200-0000BE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5" name="Line 3147">
            <a:extLst>
              <a:ext uri="{FF2B5EF4-FFF2-40B4-BE49-F238E27FC236}">
                <a16:creationId xmlns:a16="http://schemas.microsoft.com/office/drawing/2014/main" id="{00000000-0008-0000-0200-0000BF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6" name="Line 3148">
            <a:extLst>
              <a:ext uri="{FF2B5EF4-FFF2-40B4-BE49-F238E27FC236}">
                <a16:creationId xmlns:a16="http://schemas.microsoft.com/office/drawing/2014/main" id="{00000000-0008-0000-0200-0000C0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7" name="Line 3149">
            <a:extLst>
              <a:ext uri="{FF2B5EF4-FFF2-40B4-BE49-F238E27FC236}">
                <a16:creationId xmlns:a16="http://schemas.microsoft.com/office/drawing/2014/main" id="{00000000-0008-0000-0200-0000C1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8" name="Line 3150">
            <a:extLst>
              <a:ext uri="{FF2B5EF4-FFF2-40B4-BE49-F238E27FC236}">
                <a16:creationId xmlns:a16="http://schemas.microsoft.com/office/drawing/2014/main" id="{00000000-0008-0000-0200-0000C2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8" name="Group 3151">
          <a:extLst>
            <a:ext uri="{FF2B5EF4-FFF2-40B4-BE49-F238E27FC236}">
              <a16:creationId xmlns:a16="http://schemas.microsoft.com/office/drawing/2014/main" id="{00000000-0008-0000-0200-00006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47" name="Line 3152">
            <a:extLst>
              <a:ext uri="{FF2B5EF4-FFF2-40B4-BE49-F238E27FC236}">
                <a16:creationId xmlns:a16="http://schemas.microsoft.com/office/drawing/2014/main" id="{00000000-0008-0000-0200-0000B7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8" name="Line 3153">
            <a:extLst>
              <a:ext uri="{FF2B5EF4-FFF2-40B4-BE49-F238E27FC236}">
                <a16:creationId xmlns:a16="http://schemas.microsoft.com/office/drawing/2014/main" id="{00000000-0008-0000-0200-0000B8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9" name="Line 3154">
            <a:extLst>
              <a:ext uri="{FF2B5EF4-FFF2-40B4-BE49-F238E27FC236}">
                <a16:creationId xmlns:a16="http://schemas.microsoft.com/office/drawing/2014/main" id="{00000000-0008-0000-0200-0000B9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0" name="Line 3155">
            <a:extLst>
              <a:ext uri="{FF2B5EF4-FFF2-40B4-BE49-F238E27FC236}">
                <a16:creationId xmlns:a16="http://schemas.microsoft.com/office/drawing/2014/main" id="{00000000-0008-0000-0200-0000BA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1" name="Line 3156">
            <a:extLst>
              <a:ext uri="{FF2B5EF4-FFF2-40B4-BE49-F238E27FC236}">
                <a16:creationId xmlns:a16="http://schemas.microsoft.com/office/drawing/2014/main" id="{00000000-0008-0000-0200-0000BB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52" name="Line 3157">
            <a:extLst>
              <a:ext uri="{FF2B5EF4-FFF2-40B4-BE49-F238E27FC236}">
                <a16:creationId xmlns:a16="http://schemas.microsoft.com/office/drawing/2014/main" id="{00000000-0008-0000-0200-0000BC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49" name="Group 3158">
          <a:extLst>
            <a:ext uri="{FF2B5EF4-FFF2-40B4-BE49-F238E27FC236}">
              <a16:creationId xmlns:a16="http://schemas.microsoft.com/office/drawing/2014/main" id="{00000000-0008-0000-0200-00006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41" name="Line 3159">
            <a:extLst>
              <a:ext uri="{FF2B5EF4-FFF2-40B4-BE49-F238E27FC236}">
                <a16:creationId xmlns:a16="http://schemas.microsoft.com/office/drawing/2014/main" id="{00000000-0008-0000-0200-0000B1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2" name="Line 3160">
            <a:extLst>
              <a:ext uri="{FF2B5EF4-FFF2-40B4-BE49-F238E27FC236}">
                <a16:creationId xmlns:a16="http://schemas.microsoft.com/office/drawing/2014/main" id="{00000000-0008-0000-0200-0000B2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3" name="Line 3161">
            <a:extLst>
              <a:ext uri="{FF2B5EF4-FFF2-40B4-BE49-F238E27FC236}">
                <a16:creationId xmlns:a16="http://schemas.microsoft.com/office/drawing/2014/main" id="{00000000-0008-0000-0200-0000B3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4" name="Line 3162">
            <a:extLst>
              <a:ext uri="{FF2B5EF4-FFF2-40B4-BE49-F238E27FC236}">
                <a16:creationId xmlns:a16="http://schemas.microsoft.com/office/drawing/2014/main" id="{00000000-0008-0000-0200-0000B4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5" name="Line 3163">
            <a:extLst>
              <a:ext uri="{FF2B5EF4-FFF2-40B4-BE49-F238E27FC236}">
                <a16:creationId xmlns:a16="http://schemas.microsoft.com/office/drawing/2014/main" id="{00000000-0008-0000-0200-0000B5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6" name="Line 3164">
            <a:extLst>
              <a:ext uri="{FF2B5EF4-FFF2-40B4-BE49-F238E27FC236}">
                <a16:creationId xmlns:a16="http://schemas.microsoft.com/office/drawing/2014/main" id="{00000000-0008-0000-0200-0000B6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0" name="Group 3165">
          <a:extLst>
            <a:ext uri="{FF2B5EF4-FFF2-40B4-BE49-F238E27FC236}">
              <a16:creationId xmlns:a16="http://schemas.microsoft.com/office/drawing/2014/main" id="{00000000-0008-0000-0200-00006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35" name="Line 3166">
            <a:extLst>
              <a:ext uri="{FF2B5EF4-FFF2-40B4-BE49-F238E27FC236}">
                <a16:creationId xmlns:a16="http://schemas.microsoft.com/office/drawing/2014/main" id="{00000000-0008-0000-0200-0000AB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6" name="Line 3167">
            <a:extLst>
              <a:ext uri="{FF2B5EF4-FFF2-40B4-BE49-F238E27FC236}">
                <a16:creationId xmlns:a16="http://schemas.microsoft.com/office/drawing/2014/main" id="{00000000-0008-0000-0200-0000AC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7" name="Line 3168">
            <a:extLst>
              <a:ext uri="{FF2B5EF4-FFF2-40B4-BE49-F238E27FC236}">
                <a16:creationId xmlns:a16="http://schemas.microsoft.com/office/drawing/2014/main" id="{00000000-0008-0000-0200-0000AD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8" name="Line 3169">
            <a:extLst>
              <a:ext uri="{FF2B5EF4-FFF2-40B4-BE49-F238E27FC236}">
                <a16:creationId xmlns:a16="http://schemas.microsoft.com/office/drawing/2014/main" id="{00000000-0008-0000-0200-0000AE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9" name="Line 3170">
            <a:extLst>
              <a:ext uri="{FF2B5EF4-FFF2-40B4-BE49-F238E27FC236}">
                <a16:creationId xmlns:a16="http://schemas.microsoft.com/office/drawing/2014/main" id="{00000000-0008-0000-0200-0000AF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40" name="Line 3171">
            <a:extLst>
              <a:ext uri="{FF2B5EF4-FFF2-40B4-BE49-F238E27FC236}">
                <a16:creationId xmlns:a16="http://schemas.microsoft.com/office/drawing/2014/main" id="{00000000-0008-0000-0200-0000B0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51" name="Group 3172">
          <a:extLst>
            <a:ext uri="{FF2B5EF4-FFF2-40B4-BE49-F238E27FC236}">
              <a16:creationId xmlns:a16="http://schemas.microsoft.com/office/drawing/2014/main" id="{00000000-0008-0000-0200-00006B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629" name="Line 3173">
            <a:extLst>
              <a:ext uri="{FF2B5EF4-FFF2-40B4-BE49-F238E27FC236}">
                <a16:creationId xmlns:a16="http://schemas.microsoft.com/office/drawing/2014/main" id="{00000000-0008-0000-0200-0000A5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0" name="Line 3174">
            <a:extLst>
              <a:ext uri="{FF2B5EF4-FFF2-40B4-BE49-F238E27FC236}">
                <a16:creationId xmlns:a16="http://schemas.microsoft.com/office/drawing/2014/main" id="{00000000-0008-0000-0200-0000A6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1" name="Line 3175">
            <a:extLst>
              <a:ext uri="{FF2B5EF4-FFF2-40B4-BE49-F238E27FC236}">
                <a16:creationId xmlns:a16="http://schemas.microsoft.com/office/drawing/2014/main" id="{00000000-0008-0000-0200-0000A7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2" name="Line 3176">
            <a:extLst>
              <a:ext uri="{FF2B5EF4-FFF2-40B4-BE49-F238E27FC236}">
                <a16:creationId xmlns:a16="http://schemas.microsoft.com/office/drawing/2014/main" id="{00000000-0008-0000-0200-0000A8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3" name="Line 3177">
            <a:extLst>
              <a:ext uri="{FF2B5EF4-FFF2-40B4-BE49-F238E27FC236}">
                <a16:creationId xmlns:a16="http://schemas.microsoft.com/office/drawing/2014/main" id="{00000000-0008-0000-0200-0000A9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34" name="Line 3178">
            <a:extLst>
              <a:ext uri="{FF2B5EF4-FFF2-40B4-BE49-F238E27FC236}">
                <a16:creationId xmlns:a16="http://schemas.microsoft.com/office/drawing/2014/main" id="{00000000-0008-0000-0200-0000AA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52" name="Group 3179">
          <a:extLst>
            <a:ext uri="{FF2B5EF4-FFF2-40B4-BE49-F238E27FC236}">
              <a16:creationId xmlns:a16="http://schemas.microsoft.com/office/drawing/2014/main" id="{00000000-0008-0000-0200-00006C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623" name="Line 3180">
            <a:extLst>
              <a:ext uri="{FF2B5EF4-FFF2-40B4-BE49-F238E27FC236}">
                <a16:creationId xmlns:a16="http://schemas.microsoft.com/office/drawing/2014/main" id="{00000000-0008-0000-0200-00009F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4" name="Line 3181">
            <a:extLst>
              <a:ext uri="{FF2B5EF4-FFF2-40B4-BE49-F238E27FC236}">
                <a16:creationId xmlns:a16="http://schemas.microsoft.com/office/drawing/2014/main" id="{00000000-0008-0000-0200-0000A0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5" name="Line 3182">
            <a:extLst>
              <a:ext uri="{FF2B5EF4-FFF2-40B4-BE49-F238E27FC236}">
                <a16:creationId xmlns:a16="http://schemas.microsoft.com/office/drawing/2014/main" id="{00000000-0008-0000-0200-0000A1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6" name="Line 3183">
            <a:extLst>
              <a:ext uri="{FF2B5EF4-FFF2-40B4-BE49-F238E27FC236}">
                <a16:creationId xmlns:a16="http://schemas.microsoft.com/office/drawing/2014/main" id="{00000000-0008-0000-0200-0000A2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7" name="Line 3184">
            <a:extLst>
              <a:ext uri="{FF2B5EF4-FFF2-40B4-BE49-F238E27FC236}">
                <a16:creationId xmlns:a16="http://schemas.microsoft.com/office/drawing/2014/main" id="{00000000-0008-0000-0200-0000A3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8" name="Line 3185">
            <a:extLst>
              <a:ext uri="{FF2B5EF4-FFF2-40B4-BE49-F238E27FC236}">
                <a16:creationId xmlns:a16="http://schemas.microsoft.com/office/drawing/2014/main" id="{00000000-0008-0000-0200-0000A4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3" name="Group 3215">
          <a:extLst>
            <a:ext uri="{FF2B5EF4-FFF2-40B4-BE49-F238E27FC236}">
              <a16:creationId xmlns:a16="http://schemas.microsoft.com/office/drawing/2014/main" id="{00000000-0008-0000-0200-00006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17" name="Line 3216">
            <a:extLst>
              <a:ext uri="{FF2B5EF4-FFF2-40B4-BE49-F238E27FC236}">
                <a16:creationId xmlns:a16="http://schemas.microsoft.com/office/drawing/2014/main" id="{00000000-0008-0000-0200-000099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8" name="Line 3217">
            <a:extLst>
              <a:ext uri="{FF2B5EF4-FFF2-40B4-BE49-F238E27FC236}">
                <a16:creationId xmlns:a16="http://schemas.microsoft.com/office/drawing/2014/main" id="{00000000-0008-0000-0200-00009A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9" name="Line 3218">
            <a:extLst>
              <a:ext uri="{FF2B5EF4-FFF2-40B4-BE49-F238E27FC236}">
                <a16:creationId xmlns:a16="http://schemas.microsoft.com/office/drawing/2014/main" id="{00000000-0008-0000-0200-00009B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0" name="Line 3219">
            <a:extLst>
              <a:ext uri="{FF2B5EF4-FFF2-40B4-BE49-F238E27FC236}">
                <a16:creationId xmlns:a16="http://schemas.microsoft.com/office/drawing/2014/main" id="{00000000-0008-0000-0200-00009C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1" name="Line 3220">
            <a:extLst>
              <a:ext uri="{FF2B5EF4-FFF2-40B4-BE49-F238E27FC236}">
                <a16:creationId xmlns:a16="http://schemas.microsoft.com/office/drawing/2014/main" id="{00000000-0008-0000-0200-00009D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22" name="Line 3221">
            <a:extLst>
              <a:ext uri="{FF2B5EF4-FFF2-40B4-BE49-F238E27FC236}">
                <a16:creationId xmlns:a16="http://schemas.microsoft.com/office/drawing/2014/main" id="{00000000-0008-0000-0200-00009E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4" name="Group 3222">
          <a:extLst>
            <a:ext uri="{FF2B5EF4-FFF2-40B4-BE49-F238E27FC236}">
              <a16:creationId xmlns:a16="http://schemas.microsoft.com/office/drawing/2014/main" id="{00000000-0008-0000-0200-00006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11" name="Line 3223">
            <a:extLst>
              <a:ext uri="{FF2B5EF4-FFF2-40B4-BE49-F238E27FC236}">
                <a16:creationId xmlns:a16="http://schemas.microsoft.com/office/drawing/2014/main" id="{00000000-0008-0000-0200-000093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2" name="Line 3224">
            <a:extLst>
              <a:ext uri="{FF2B5EF4-FFF2-40B4-BE49-F238E27FC236}">
                <a16:creationId xmlns:a16="http://schemas.microsoft.com/office/drawing/2014/main" id="{00000000-0008-0000-0200-000094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3" name="Line 3225">
            <a:extLst>
              <a:ext uri="{FF2B5EF4-FFF2-40B4-BE49-F238E27FC236}">
                <a16:creationId xmlns:a16="http://schemas.microsoft.com/office/drawing/2014/main" id="{00000000-0008-0000-0200-000095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4" name="Line 3226">
            <a:extLst>
              <a:ext uri="{FF2B5EF4-FFF2-40B4-BE49-F238E27FC236}">
                <a16:creationId xmlns:a16="http://schemas.microsoft.com/office/drawing/2014/main" id="{00000000-0008-0000-0200-000096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5" name="Line 3227">
            <a:extLst>
              <a:ext uri="{FF2B5EF4-FFF2-40B4-BE49-F238E27FC236}">
                <a16:creationId xmlns:a16="http://schemas.microsoft.com/office/drawing/2014/main" id="{00000000-0008-0000-0200-000097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6" name="Line 3228">
            <a:extLst>
              <a:ext uri="{FF2B5EF4-FFF2-40B4-BE49-F238E27FC236}">
                <a16:creationId xmlns:a16="http://schemas.microsoft.com/office/drawing/2014/main" id="{00000000-0008-0000-0200-000098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5" name="Group 3229">
          <a:extLst>
            <a:ext uri="{FF2B5EF4-FFF2-40B4-BE49-F238E27FC236}">
              <a16:creationId xmlns:a16="http://schemas.microsoft.com/office/drawing/2014/main" id="{00000000-0008-0000-0200-00006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605" name="Line 3230">
            <a:extLst>
              <a:ext uri="{FF2B5EF4-FFF2-40B4-BE49-F238E27FC236}">
                <a16:creationId xmlns:a16="http://schemas.microsoft.com/office/drawing/2014/main" id="{00000000-0008-0000-0200-00008D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6" name="Line 3231">
            <a:extLst>
              <a:ext uri="{FF2B5EF4-FFF2-40B4-BE49-F238E27FC236}">
                <a16:creationId xmlns:a16="http://schemas.microsoft.com/office/drawing/2014/main" id="{00000000-0008-0000-0200-00008E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7" name="Line 3232">
            <a:extLst>
              <a:ext uri="{FF2B5EF4-FFF2-40B4-BE49-F238E27FC236}">
                <a16:creationId xmlns:a16="http://schemas.microsoft.com/office/drawing/2014/main" id="{00000000-0008-0000-0200-00008F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8" name="Line 3233">
            <a:extLst>
              <a:ext uri="{FF2B5EF4-FFF2-40B4-BE49-F238E27FC236}">
                <a16:creationId xmlns:a16="http://schemas.microsoft.com/office/drawing/2014/main" id="{00000000-0008-0000-0200-000090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9" name="Line 3234">
            <a:extLst>
              <a:ext uri="{FF2B5EF4-FFF2-40B4-BE49-F238E27FC236}">
                <a16:creationId xmlns:a16="http://schemas.microsoft.com/office/drawing/2014/main" id="{00000000-0008-0000-0200-000091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10" name="Line 3235">
            <a:extLst>
              <a:ext uri="{FF2B5EF4-FFF2-40B4-BE49-F238E27FC236}">
                <a16:creationId xmlns:a16="http://schemas.microsoft.com/office/drawing/2014/main" id="{00000000-0008-0000-0200-000092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6" name="Group 3236">
          <a:extLst>
            <a:ext uri="{FF2B5EF4-FFF2-40B4-BE49-F238E27FC236}">
              <a16:creationId xmlns:a16="http://schemas.microsoft.com/office/drawing/2014/main" id="{00000000-0008-0000-0200-00007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99" name="Line 3237">
            <a:extLst>
              <a:ext uri="{FF2B5EF4-FFF2-40B4-BE49-F238E27FC236}">
                <a16:creationId xmlns:a16="http://schemas.microsoft.com/office/drawing/2014/main" id="{00000000-0008-0000-0200-000087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0" name="Line 3238">
            <a:extLst>
              <a:ext uri="{FF2B5EF4-FFF2-40B4-BE49-F238E27FC236}">
                <a16:creationId xmlns:a16="http://schemas.microsoft.com/office/drawing/2014/main" id="{00000000-0008-0000-0200-000088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1" name="Line 3239">
            <a:extLst>
              <a:ext uri="{FF2B5EF4-FFF2-40B4-BE49-F238E27FC236}">
                <a16:creationId xmlns:a16="http://schemas.microsoft.com/office/drawing/2014/main" id="{00000000-0008-0000-0200-000089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2" name="Line 3240">
            <a:extLst>
              <a:ext uri="{FF2B5EF4-FFF2-40B4-BE49-F238E27FC236}">
                <a16:creationId xmlns:a16="http://schemas.microsoft.com/office/drawing/2014/main" id="{00000000-0008-0000-0200-00008A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3" name="Line 3241">
            <a:extLst>
              <a:ext uri="{FF2B5EF4-FFF2-40B4-BE49-F238E27FC236}">
                <a16:creationId xmlns:a16="http://schemas.microsoft.com/office/drawing/2014/main" id="{00000000-0008-0000-0200-00008B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604" name="Line 3242">
            <a:extLst>
              <a:ext uri="{FF2B5EF4-FFF2-40B4-BE49-F238E27FC236}">
                <a16:creationId xmlns:a16="http://schemas.microsoft.com/office/drawing/2014/main" id="{00000000-0008-0000-0200-00008C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7" name="Group 3243">
          <a:extLst>
            <a:ext uri="{FF2B5EF4-FFF2-40B4-BE49-F238E27FC236}">
              <a16:creationId xmlns:a16="http://schemas.microsoft.com/office/drawing/2014/main" id="{00000000-0008-0000-0200-00007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93" name="Line 3244">
            <a:extLst>
              <a:ext uri="{FF2B5EF4-FFF2-40B4-BE49-F238E27FC236}">
                <a16:creationId xmlns:a16="http://schemas.microsoft.com/office/drawing/2014/main" id="{00000000-0008-0000-0200-000081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4" name="Line 3245">
            <a:extLst>
              <a:ext uri="{FF2B5EF4-FFF2-40B4-BE49-F238E27FC236}">
                <a16:creationId xmlns:a16="http://schemas.microsoft.com/office/drawing/2014/main" id="{00000000-0008-0000-0200-000082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5" name="Line 3246">
            <a:extLst>
              <a:ext uri="{FF2B5EF4-FFF2-40B4-BE49-F238E27FC236}">
                <a16:creationId xmlns:a16="http://schemas.microsoft.com/office/drawing/2014/main" id="{00000000-0008-0000-0200-000083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6" name="Line 3247">
            <a:extLst>
              <a:ext uri="{FF2B5EF4-FFF2-40B4-BE49-F238E27FC236}">
                <a16:creationId xmlns:a16="http://schemas.microsoft.com/office/drawing/2014/main" id="{00000000-0008-0000-0200-000084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7" name="Line 3248">
            <a:extLst>
              <a:ext uri="{FF2B5EF4-FFF2-40B4-BE49-F238E27FC236}">
                <a16:creationId xmlns:a16="http://schemas.microsoft.com/office/drawing/2014/main" id="{00000000-0008-0000-0200-000085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8" name="Line 3249">
            <a:extLst>
              <a:ext uri="{FF2B5EF4-FFF2-40B4-BE49-F238E27FC236}">
                <a16:creationId xmlns:a16="http://schemas.microsoft.com/office/drawing/2014/main" id="{00000000-0008-0000-0200-000086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8" name="Group 3250">
          <a:extLst>
            <a:ext uri="{FF2B5EF4-FFF2-40B4-BE49-F238E27FC236}">
              <a16:creationId xmlns:a16="http://schemas.microsoft.com/office/drawing/2014/main" id="{00000000-0008-0000-0200-00007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87" name="Line 3251">
            <a:extLst>
              <a:ext uri="{FF2B5EF4-FFF2-40B4-BE49-F238E27FC236}">
                <a16:creationId xmlns:a16="http://schemas.microsoft.com/office/drawing/2014/main" id="{00000000-0008-0000-0200-00007B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8" name="Line 3252">
            <a:extLst>
              <a:ext uri="{FF2B5EF4-FFF2-40B4-BE49-F238E27FC236}">
                <a16:creationId xmlns:a16="http://schemas.microsoft.com/office/drawing/2014/main" id="{00000000-0008-0000-0200-00007C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9" name="Line 3253">
            <a:extLst>
              <a:ext uri="{FF2B5EF4-FFF2-40B4-BE49-F238E27FC236}">
                <a16:creationId xmlns:a16="http://schemas.microsoft.com/office/drawing/2014/main" id="{00000000-0008-0000-0200-00007D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0" name="Line 3254">
            <a:extLst>
              <a:ext uri="{FF2B5EF4-FFF2-40B4-BE49-F238E27FC236}">
                <a16:creationId xmlns:a16="http://schemas.microsoft.com/office/drawing/2014/main" id="{00000000-0008-0000-0200-00007E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1" name="Line 3255">
            <a:extLst>
              <a:ext uri="{FF2B5EF4-FFF2-40B4-BE49-F238E27FC236}">
                <a16:creationId xmlns:a16="http://schemas.microsoft.com/office/drawing/2014/main" id="{00000000-0008-0000-0200-00007F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92" name="Line 3256">
            <a:extLst>
              <a:ext uri="{FF2B5EF4-FFF2-40B4-BE49-F238E27FC236}">
                <a16:creationId xmlns:a16="http://schemas.microsoft.com/office/drawing/2014/main" id="{00000000-0008-0000-0200-000080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59" name="Group 3257">
          <a:extLst>
            <a:ext uri="{FF2B5EF4-FFF2-40B4-BE49-F238E27FC236}">
              <a16:creationId xmlns:a16="http://schemas.microsoft.com/office/drawing/2014/main" id="{00000000-0008-0000-0200-00007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81" name="Line 3258">
            <a:extLst>
              <a:ext uri="{FF2B5EF4-FFF2-40B4-BE49-F238E27FC236}">
                <a16:creationId xmlns:a16="http://schemas.microsoft.com/office/drawing/2014/main" id="{00000000-0008-0000-0200-000075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2" name="Line 3259">
            <a:extLst>
              <a:ext uri="{FF2B5EF4-FFF2-40B4-BE49-F238E27FC236}">
                <a16:creationId xmlns:a16="http://schemas.microsoft.com/office/drawing/2014/main" id="{00000000-0008-0000-0200-000076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3" name="Line 3260">
            <a:extLst>
              <a:ext uri="{FF2B5EF4-FFF2-40B4-BE49-F238E27FC236}">
                <a16:creationId xmlns:a16="http://schemas.microsoft.com/office/drawing/2014/main" id="{00000000-0008-0000-0200-000077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4" name="Line 3261">
            <a:extLst>
              <a:ext uri="{FF2B5EF4-FFF2-40B4-BE49-F238E27FC236}">
                <a16:creationId xmlns:a16="http://schemas.microsoft.com/office/drawing/2014/main" id="{00000000-0008-0000-0200-000078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5" name="Line 3262">
            <a:extLst>
              <a:ext uri="{FF2B5EF4-FFF2-40B4-BE49-F238E27FC236}">
                <a16:creationId xmlns:a16="http://schemas.microsoft.com/office/drawing/2014/main" id="{00000000-0008-0000-0200-000079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6" name="Line 3263">
            <a:extLst>
              <a:ext uri="{FF2B5EF4-FFF2-40B4-BE49-F238E27FC236}">
                <a16:creationId xmlns:a16="http://schemas.microsoft.com/office/drawing/2014/main" id="{00000000-0008-0000-0200-00007A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0" name="Group 3264">
          <a:extLst>
            <a:ext uri="{FF2B5EF4-FFF2-40B4-BE49-F238E27FC236}">
              <a16:creationId xmlns:a16="http://schemas.microsoft.com/office/drawing/2014/main" id="{00000000-0008-0000-0200-00007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75" name="Line 3265">
            <a:extLst>
              <a:ext uri="{FF2B5EF4-FFF2-40B4-BE49-F238E27FC236}">
                <a16:creationId xmlns:a16="http://schemas.microsoft.com/office/drawing/2014/main" id="{00000000-0008-0000-0200-00006F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6" name="Line 3266">
            <a:extLst>
              <a:ext uri="{FF2B5EF4-FFF2-40B4-BE49-F238E27FC236}">
                <a16:creationId xmlns:a16="http://schemas.microsoft.com/office/drawing/2014/main" id="{00000000-0008-0000-0200-000070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7" name="Line 3267">
            <a:extLst>
              <a:ext uri="{FF2B5EF4-FFF2-40B4-BE49-F238E27FC236}">
                <a16:creationId xmlns:a16="http://schemas.microsoft.com/office/drawing/2014/main" id="{00000000-0008-0000-0200-000071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8" name="Line 3268">
            <a:extLst>
              <a:ext uri="{FF2B5EF4-FFF2-40B4-BE49-F238E27FC236}">
                <a16:creationId xmlns:a16="http://schemas.microsoft.com/office/drawing/2014/main" id="{00000000-0008-0000-0200-000072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9" name="Line 3269">
            <a:extLst>
              <a:ext uri="{FF2B5EF4-FFF2-40B4-BE49-F238E27FC236}">
                <a16:creationId xmlns:a16="http://schemas.microsoft.com/office/drawing/2014/main" id="{00000000-0008-0000-0200-000073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80" name="Line 3270">
            <a:extLst>
              <a:ext uri="{FF2B5EF4-FFF2-40B4-BE49-F238E27FC236}">
                <a16:creationId xmlns:a16="http://schemas.microsoft.com/office/drawing/2014/main" id="{00000000-0008-0000-0200-000074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1" name="Group 3271">
          <a:extLst>
            <a:ext uri="{FF2B5EF4-FFF2-40B4-BE49-F238E27FC236}">
              <a16:creationId xmlns:a16="http://schemas.microsoft.com/office/drawing/2014/main" id="{00000000-0008-0000-0200-00007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69" name="Line 3272">
            <a:extLst>
              <a:ext uri="{FF2B5EF4-FFF2-40B4-BE49-F238E27FC236}">
                <a16:creationId xmlns:a16="http://schemas.microsoft.com/office/drawing/2014/main" id="{00000000-0008-0000-0200-000069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0" name="Line 3273">
            <a:extLst>
              <a:ext uri="{FF2B5EF4-FFF2-40B4-BE49-F238E27FC236}">
                <a16:creationId xmlns:a16="http://schemas.microsoft.com/office/drawing/2014/main" id="{00000000-0008-0000-0200-00006A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1" name="Line 3274">
            <a:extLst>
              <a:ext uri="{FF2B5EF4-FFF2-40B4-BE49-F238E27FC236}">
                <a16:creationId xmlns:a16="http://schemas.microsoft.com/office/drawing/2014/main" id="{00000000-0008-0000-0200-00006B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2" name="Line 3275">
            <a:extLst>
              <a:ext uri="{FF2B5EF4-FFF2-40B4-BE49-F238E27FC236}">
                <a16:creationId xmlns:a16="http://schemas.microsoft.com/office/drawing/2014/main" id="{00000000-0008-0000-0200-00006C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3" name="Line 3276">
            <a:extLst>
              <a:ext uri="{FF2B5EF4-FFF2-40B4-BE49-F238E27FC236}">
                <a16:creationId xmlns:a16="http://schemas.microsoft.com/office/drawing/2014/main" id="{00000000-0008-0000-0200-00006D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74" name="Line 3277">
            <a:extLst>
              <a:ext uri="{FF2B5EF4-FFF2-40B4-BE49-F238E27FC236}">
                <a16:creationId xmlns:a16="http://schemas.microsoft.com/office/drawing/2014/main" id="{00000000-0008-0000-0200-00006E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2" name="Group 3278">
          <a:extLst>
            <a:ext uri="{FF2B5EF4-FFF2-40B4-BE49-F238E27FC236}">
              <a16:creationId xmlns:a16="http://schemas.microsoft.com/office/drawing/2014/main" id="{00000000-0008-0000-0200-00007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63" name="Line 3279">
            <a:extLst>
              <a:ext uri="{FF2B5EF4-FFF2-40B4-BE49-F238E27FC236}">
                <a16:creationId xmlns:a16="http://schemas.microsoft.com/office/drawing/2014/main" id="{00000000-0008-0000-0200-000063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4" name="Line 3280">
            <a:extLst>
              <a:ext uri="{FF2B5EF4-FFF2-40B4-BE49-F238E27FC236}">
                <a16:creationId xmlns:a16="http://schemas.microsoft.com/office/drawing/2014/main" id="{00000000-0008-0000-0200-000064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5" name="Line 3281">
            <a:extLst>
              <a:ext uri="{FF2B5EF4-FFF2-40B4-BE49-F238E27FC236}">
                <a16:creationId xmlns:a16="http://schemas.microsoft.com/office/drawing/2014/main" id="{00000000-0008-0000-0200-000065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6" name="Line 3282">
            <a:extLst>
              <a:ext uri="{FF2B5EF4-FFF2-40B4-BE49-F238E27FC236}">
                <a16:creationId xmlns:a16="http://schemas.microsoft.com/office/drawing/2014/main" id="{00000000-0008-0000-0200-000066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7" name="Line 3283">
            <a:extLst>
              <a:ext uri="{FF2B5EF4-FFF2-40B4-BE49-F238E27FC236}">
                <a16:creationId xmlns:a16="http://schemas.microsoft.com/office/drawing/2014/main" id="{00000000-0008-0000-0200-000067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8" name="Line 3284">
            <a:extLst>
              <a:ext uri="{FF2B5EF4-FFF2-40B4-BE49-F238E27FC236}">
                <a16:creationId xmlns:a16="http://schemas.microsoft.com/office/drawing/2014/main" id="{00000000-0008-0000-0200-000068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3" name="Group 3285">
          <a:extLst>
            <a:ext uri="{FF2B5EF4-FFF2-40B4-BE49-F238E27FC236}">
              <a16:creationId xmlns:a16="http://schemas.microsoft.com/office/drawing/2014/main" id="{00000000-0008-0000-0200-00007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57" name="Line 3286">
            <a:extLst>
              <a:ext uri="{FF2B5EF4-FFF2-40B4-BE49-F238E27FC236}">
                <a16:creationId xmlns:a16="http://schemas.microsoft.com/office/drawing/2014/main" id="{00000000-0008-0000-0200-00005D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8" name="Line 3287">
            <a:extLst>
              <a:ext uri="{FF2B5EF4-FFF2-40B4-BE49-F238E27FC236}">
                <a16:creationId xmlns:a16="http://schemas.microsoft.com/office/drawing/2014/main" id="{00000000-0008-0000-0200-00005E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9" name="Line 3288">
            <a:extLst>
              <a:ext uri="{FF2B5EF4-FFF2-40B4-BE49-F238E27FC236}">
                <a16:creationId xmlns:a16="http://schemas.microsoft.com/office/drawing/2014/main" id="{00000000-0008-0000-0200-00005F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0" name="Line 3289">
            <a:extLst>
              <a:ext uri="{FF2B5EF4-FFF2-40B4-BE49-F238E27FC236}">
                <a16:creationId xmlns:a16="http://schemas.microsoft.com/office/drawing/2014/main" id="{00000000-0008-0000-0200-000060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1" name="Line 3290">
            <a:extLst>
              <a:ext uri="{FF2B5EF4-FFF2-40B4-BE49-F238E27FC236}">
                <a16:creationId xmlns:a16="http://schemas.microsoft.com/office/drawing/2014/main" id="{00000000-0008-0000-0200-000061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62" name="Line 3291">
            <a:extLst>
              <a:ext uri="{FF2B5EF4-FFF2-40B4-BE49-F238E27FC236}">
                <a16:creationId xmlns:a16="http://schemas.microsoft.com/office/drawing/2014/main" id="{00000000-0008-0000-0200-000062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64" name="Group 3292">
          <a:extLst>
            <a:ext uri="{FF2B5EF4-FFF2-40B4-BE49-F238E27FC236}">
              <a16:creationId xmlns:a16="http://schemas.microsoft.com/office/drawing/2014/main" id="{00000000-0008-0000-0200-000078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551" name="Line 3293">
            <a:extLst>
              <a:ext uri="{FF2B5EF4-FFF2-40B4-BE49-F238E27FC236}">
                <a16:creationId xmlns:a16="http://schemas.microsoft.com/office/drawing/2014/main" id="{00000000-0008-0000-0200-000057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2" name="Line 3294">
            <a:extLst>
              <a:ext uri="{FF2B5EF4-FFF2-40B4-BE49-F238E27FC236}">
                <a16:creationId xmlns:a16="http://schemas.microsoft.com/office/drawing/2014/main" id="{00000000-0008-0000-0200-000058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3" name="Line 3295">
            <a:extLst>
              <a:ext uri="{FF2B5EF4-FFF2-40B4-BE49-F238E27FC236}">
                <a16:creationId xmlns:a16="http://schemas.microsoft.com/office/drawing/2014/main" id="{00000000-0008-0000-0200-000059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4" name="Line 3296">
            <a:extLst>
              <a:ext uri="{FF2B5EF4-FFF2-40B4-BE49-F238E27FC236}">
                <a16:creationId xmlns:a16="http://schemas.microsoft.com/office/drawing/2014/main" id="{00000000-0008-0000-0200-00005A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5" name="Line 3297">
            <a:extLst>
              <a:ext uri="{FF2B5EF4-FFF2-40B4-BE49-F238E27FC236}">
                <a16:creationId xmlns:a16="http://schemas.microsoft.com/office/drawing/2014/main" id="{00000000-0008-0000-0200-00005B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6" name="Line 3298">
            <a:extLst>
              <a:ext uri="{FF2B5EF4-FFF2-40B4-BE49-F238E27FC236}">
                <a16:creationId xmlns:a16="http://schemas.microsoft.com/office/drawing/2014/main" id="{00000000-0008-0000-0200-00005C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65" name="Group 3299">
          <a:extLst>
            <a:ext uri="{FF2B5EF4-FFF2-40B4-BE49-F238E27FC236}">
              <a16:creationId xmlns:a16="http://schemas.microsoft.com/office/drawing/2014/main" id="{00000000-0008-0000-0200-000079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545" name="Line 3300">
            <a:extLst>
              <a:ext uri="{FF2B5EF4-FFF2-40B4-BE49-F238E27FC236}">
                <a16:creationId xmlns:a16="http://schemas.microsoft.com/office/drawing/2014/main" id="{00000000-0008-0000-0200-000051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6" name="Line 3301">
            <a:extLst>
              <a:ext uri="{FF2B5EF4-FFF2-40B4-BE49-F238E27FC236}">
                <a16:creationId xmlns:a16="http://schemas.microsoft.com/office/drawing/2014/main" id="{00000000-0008-0000-0200-000052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7" name="Line 3302">
            <a:extLst>
              <a:ext uri="{FF2B5EF4-FFF2-40B4-BE49-F238E27FC236}">
                <a16:creationId xmlns:a16="http://schemas.microsoft.com/office/drawing/2014/main" id="{00000000-0008-0000-0200-000053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8" name="Line 3303">
            <a:extLst>
              <a:ext uri="{FF2B5EF4-FFF2-40B4-BE49-F238E27FC236}">
                <a16:creationId xmlns:a16="http://schemas.microsoft.com/office/drawing/2014/main" id="{00000000-0008-0000-0200-000054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9" name="Line 3304">
            <a:extLst>
              <a:ext uri="{FF2B5EF4-FFF2-40B4-BE49-F238E27FC236}">
                <a16:creationId xmlns:a16="http://schemas.microsoft.com/office/drawing/2014/main" id="{00000000-0008-0000-0200-000055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50" name="Line 3305">
            <a:extLst>
              <a:ext uri="{FF2B5EF4-FFF2-40B4-BE49-F238E27FC236}">
                <a16:creationId xmlns:a16="http://schemas.microsoft.com/office/drawing/2014/main" id="{00000000-0008-0000-0200-000056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0</xdr:rowOff>
    </xdr:to>
    <xdr:grpSp>
      <xdr:nvGrpSpPr>
        <xdr:cNvPr id="889466" name="Group 3306">
          <a:extLst>
            <a:ext uri="{FF2B5EF4-FFF2-40B4-BE49-F238E27FC236}">
              <a16:creationId xmlns:a16="http://schemas.microsoft.com/office/drawing/2014/main" id="{00000000-0008-0000-0200-00007A920D00}"/>
            </a:ext>
          </a:extLst>
        </xdr:cNvPr>
        <xdr:cNvGrpSpPr>
          <a:grpSpLocks/>
        </xdr:cNvGrpSpPr>
      </xdr:nvGrpSpPr>
      <xdr:grpSpPr bwMode="auto">
        <a:xfrm>
          <a:off x="556260" y="10942320"/>
          <a:ext cx="0" cy="0"/>
          <a:chOff x="567" y="754"/>
          <a:chExt cx="101" cy="5"/>
        </a:xfrm>
      </xdr:grpSpPr>
      <xdr:sp macro="" textlink="">
        <xdr:nvSpPr>
          <xdr:cNvPr id="894539" name="Line 3307">
            <a:extLst>
              <a:ext uri="{FF2B5EF4-FFF2-40B4-BE49-F238E27FC236}">
                <a16:creationId xmlns:a16="http://schemas.microsoft.com/office/drawing/2014/main" id="{00000000-0008-0000-0200-00004B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0" name="Line 3308">
            <a:extLst>
              <a:ext uri="{FF2B5EF4-FFF2-40B4-BE49-F238E27FC236}">
                <a16:creationId xmlns:a16="http://schemas.microsoft.com/office/drawing/2014/main" id="{00000000-0008-0000-0200-00004C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1" name="Line 3309">
            <a:extLst>
              <a:ext uri="{FF2B5EF4-FFF2-40B4-BE49-F238E27FC236}">
                <a16:creationId xmlns:a16="http://schemas.microsoft.com/office/drawing/2014/main" id="{00000000-0008-0000-0200-00004D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2" name="Line 3310">
            <a:extLst>
              <a:ext uri="{FF2B5EF4-FFF2-40B4-BE49-F238E27FC236}">
                <a16:creationId xmlns:a16="http://schemas.microsoft.com/office/drawing/2014/main" id="{00000000-0008-0000-0200-00004E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3" name="Line 3311">
            <a:extLst>
              <a:ext uri="{FF2B5EF4-FFF2-40B4-BE49-F238E27FC236}">
                <a16:creationId xmlns:a16="http://schemas.microsoft.com/office/drawing/2014/main" id="{00000000-0008-0000-0200-00004F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44" name="Line 3312">
            <a:extLst>
              <a:ext uri="{FF2B5EF4-FFF2-40B4-BE49-F238E27FC236}">
                <a16:creationId xmlns:a16="http://schemas.microsoft.com/office/drawing/2014/main" id="{00000000-0008-0000-0200-000050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7" name="Group 3418">
          <a:extLst>
            <a:ext uri="{FF2B5EF4-FFF2-40B4-BE49-F238E27FC236}">
              <a16:creationId xmlns:a16="http://schemas.microsoft.com/office/drawing/2014/main" id="{00000000-0008-0000-0200-00007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33" name="Line 3419">
            <a:extLst>
              <a:ext uri="{FF2B5EF4-FFF2-40B4-BE49-F238E27FC236}">
                <a16:creationId xmlns:a16="http://schemas.microsoft.com/office/drawing/2014/main" id="{00000000-0008-0000-0200-000045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4" name="Line 3420">
            <a:extLst>
              <a:ext uri="{FF2B5EF4-FFF2-40B4-BE49-F238E27FC236}">
                <a16:creationId xmlns:a16="http://schemas.microsoft.com/office/drawing/2014/main" id="{00000000-0008-0000-0200-000046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5" name="Line 3421">
            <a:extLst>
              <a:ext uri="{FF2B5EF4-FFF2-40B4-BE49-F238E27FC236}">
                <a16:creationId xmlns:a16="http://schemas.microsoft.com/office/drawing/2014/main" id="{00000000-0008-0000-0200-000047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6" name="Line 3422">
            <a:extLst>
              <a:ext uri="{FF2B5EF4-FFF2-40B4-BE49-F238E27FC236}">
                <a16:creationId xmlns:a16="http://schemas.microsoft.com/office/drawing/2014/main" id="{00000000-0008-0000-0200-000048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7" name="Line 3423">
            <a:extLst>
              <a:ext uri="{FF2B5EF4-FFF2-40B4-BE49-F238E27FC236}">
                <a16:creationId xmlns:a16="http://schemas.microsoft.com/office/drawing/2014/main" id="{00000000-0008-0000-0200-000049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8" name="Line 3424">
            <a:extLst>
              <a:ext uri="{FF2B5EF4-FFF2-40B4-BE49-F238E27FC236}">
                <a16:creationId xmlns:a16="http://schemas.microsoft.com/office/drawing/2014/main" id="{00000000-0008-0000-0200-00004A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8" name="Group 3425">
          <a:extLst>
            <a:ext uri="{FF2B5EF4-FFF2-40B4-BE49-F238E27FC236}">
              <a16:creationId xmlns:a16="http://schemas.microsoft.com/office/drawing/2014/main" id="{00000000-0008-0000-0200-00007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27" name="Line 3426">
            <a:extLst>
              <a:ext uri="{FF2B5EF4-FFF2-40B4-BE49-F238E27FC236}">
                <a16:creationId xmlns:a16="http://schemas.microsoft.com/office/drawing/2014/main" id="{00000000-0008-0000-0200-00003F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8" name="Line 3427">
            <a:extLst>
              <a:ext uri="{FF2B5EF4-FFF2-40B4-BE49-F238E27FC236}">
                <a16:creationId xmlns:a16="http://schemas.microsoft.com/office/drawing/2014/main" id="{00000000-0008-0000-0200-000040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9" name="Line 3428">
            <a:extLst>
              <a:ext uri="{FF2B5EF4-FFF2-40B4-BE49-F238E27FC236}">
                <a16:creationId xmlns:a16="http://schemas.microsoft.com/office/drawing/2014/main" id="{00000000-0008-0000-0200-000041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0" name="Line 3429">
            <a:extLst>
              <a:ext uri="{FF2B5EF4-FFF2-40B4-BE49-F238E27FC236}">
                <a16:creationId xmlns:a16="http://schemas.microsoft.com/office/drawing/2014/main" id="{00000000-0008-0000-0200-000042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1" name="Line 3430">
            <a:extLst>
              <a:ext uri="{FF2B5EF4-FFF2-40B4-BE49-F238E27FC236}">
                <a16:creationId xmlns:a16="http://schemas.microsoft.com/office/drawing/2014/main" id="{00000000-0008-0000-0200-000043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32" name="Line 3431">
            <a:extLst>
              <a:ext uri="{FF2B5EF4-FFF2-40B4-BE49-F238E27FC236}">
                <a16:creationId xmlns:a16="http://schemas.microsoft.com/office/drawing/2014/main" id="{00000000-0008-0000-0200-000044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69" name="Group 3432">
          <a:extLst>
            <a:ext uri="{FF2B5EF4-FFF2-40B4-BE49-F238E27FC236}">
              <a16:creationId xmlns:a16="http://schemas.microsoft.com/office/drawing/2014/main" id="{00000000-0008-0000-0200-00007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21" name="Line 3433">
            <a:extLst>
              <a:ext uri="{FF2B5EF4-FFF2-40B4-BE49-F238E27FC236}">
                <a16:creationId xmlns:a16="http://schemas.microsoft.com/office/drawing/2014/main" id="{00000000-0008-0000-0200-000039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2" name="Line 3434">
            <a:extLst>
              <a:ext uri="{FF2B5EF4-FFF2-40B4-BE49-F238E27FC236}">
                <a16:creationId xmlns:a16="http://schemas.microsoft.com/office/drawing/2014/main" id="{00000000-0008-0000-0200-00003A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3" name="Line 3435">
            <a:extLst>
              <a:ext uri="{FF2B5EF4-FFF2-40B4-BE49-F238E27FC236}">
                <a16:creationId xmlns:a16="http://schemas.microsoft.com/office/drawing/2014/main" id="{00000000-0008-0000-0200-00003B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4" name="Line 3436">
            <a:extLst>
              <a:ext uri="{FF2B5EF4-FFF2-40B4-BE49-F238E27FC236}">
                <a16:creationId xmlns:a16="http://schemas.microsoft.com/office/drawing/2014/main" id="{00000000-0008-0000-0200-00003C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5" name="Line 3437">
            <a:extLst>
              <a:ext uri="{FF2B5EF4-FFF2-40B4-BE49-F238E27FC236}">
                <a16:creationId xmlns:a16="http://schemas.microsoft.com/office/drawing/2014/main" id="{00000000-0008-0000-0200-00003D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6" name="Line 3438">
            <a:extLst>
              <a:ext uri="{FF2B5EF4-FFF2-40B4-BE49-F238E27FC236}">
                <a16:creationId xmlns:a16="http://schemas.microsoft.com/office/drawing/2014/main" id="{00000000-0008-0000-0200-00003E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0" name="Group 3439">
          <a:extLst>
            <a:ext uri="{FF2B5EF4-FFF2-40B4-BE49-F238E27FC236}">
              <a16:creationId xmlns:a16="http://schemas.microsoft.com/office/drawing/2014/main" id="{00000000-0008-0000-0200-00007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15" name="Line 3440">
            <a:extLst>
              <a:ext uri="{FF2B5EF4-FFF2-40B4-BE49-F238E27FC236}">
                <a16:creationId xmlns:a16="http://schemas.microsoft.com/office/drawing/2014/main" id="{00000000-0008-0000-0200-000033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6" name="Line 3441">
            <a:extLst>
              <a:ext uri="{FF2B5EF4-FFF2-40B4-BE49-F238E27FC236}">
                <a16:creationId xmlns:a16="http://schemas.microsoft.com/office/drawing/2014/main" id="{00000000-0008-0000-0200-000034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7" name="Line 3442">
            <a:extLst>
              <a:ext uri="{FF2B5EF4-FFF2-40B4-BE49-F238E27FC236}">
                <a16:creationId xmlns:a16="http://schemas.microsoft.com/office/drawing/2014/main" id="{00000000-0008-0000-0200-000035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8" name="Line 3443">
            <a:extLst>
              <a:ext uri="{FF2B5EF4-FFF2-40B4-BE49-F238E27FC236}">
                <a16:creationId xmlns:a16="http://schemas.microsoft.com/office/drawing/2014/main" id="{00000000-0008-0000-0200-000036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9" name="Line 3444">
            <a:extLst>
              <a:ext uri="{FF2B5EF4-FFF2-40B4-BE49-F238E27FC236}">
                <a16:creationId xmlns:a16="http://schemas.microsoft.com/office/drawing/2014/main" id="{00000000-0008-0000-0200-000037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20" name="Line 3445">
            <a:extLst>
              <a:ext uri="{FF2B5EF4-FFF2-40B4-BE49-F238E27FC236}">
                <a16:creationId xmlns:a16="http://schemas.microsoft.com/office/drawing/2014/main" id="{00000000-0008-0000-0200-000038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1" name="Group 3446">
          <a:extLst>
            <a:ext uri="{FF2B5EF4-FFF2-40B4-BE49-F238E27FC236}">
              <a16:creationId xmlns:a16="http://schemas.microsoft.com/office/drawing/2014/main" id="{00000000-0008-0000-0200-00007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09" name="Line 3447">
            <a:extLst>
              <a:ext uri="{FF2B5EF4-FFF2-40B4-BE49-F238E27FC236}">
                <a16:creationId xmlns:a16="http://schemas.microsoft.com/office/drawing/2014/main" id="{00000000-0008-0000-0200-00002D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0" name="Line 3448">
            <a:extLst>
              <a:ext uri="{FF2B5EF4-FFF2-40B4-BE49-F238E27FC236}">
                <a16:creationId xmlns:a16="http://schemas.microsoft.com/office/drawing/2014/main" id="{00000000-0008-0000-0200-00002E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1" name="Line 3449">
            <a:extLst>
              <a:ext uri="{FF2B5EF4-FFF2-40B4-BE49-F238E27FC236}">
                <a16:creationId xmlns:a16="http://schemas.microsoft.com/office/drawing/2014/main" id="{00000000-0008-0000-0200-00002F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2" name="Line 3450">
            <a:extLst>
              <a:ext uri="{FF2B5EF4-FFF2-40B4-BE49-F238E27FC236}">
                <a16:creationId xmlns:a16="http://schemas.microsoft.com/office/drawing/2014/main" id="{00000000-0008-0000-0200-000030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3" name="Line 3451">
            <a:extLst>
              <a:ext uri="{FF2B5EF4-FFF2-40B4-BE49-F238E27FC236}">
                <a16:creationId xmlns:a16="http://schemas.microsoft.com/office/drawing/2014/main" id="{00000000-0008-0000-0200-000031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14" name="Line 3452">
            <a:extLst>
              <a:ext uri="{FF2B5EF4-FFF2-40B4-BE49-F238E27FC236}">
                <a16:creationId xmlns:a16="http://schemas.microsoft.com/office/drawing/2014/main" id="{00000000-0008-0000-0200-000032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2" name="Group 3453">
          <a:extLst>
            <a:ext uri="{FF2B5EF4-FFF2-40B4-BE49-F238E27FC236}">
              <a16:creationId xmlns:a16="http://schemas.microsoft.com/office/drawing/2014/main" id="{00000000-0008-0000-0200-00008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503" name="Line 3454">
            <a:extLst>
              <a:ext uri="{FF2B5EF4-FFF2-40B4-BE49-F238E27FC236}">
                <a16:creationId xmlns:a16="http://schemas.microsoft.com/office/drawing/2014/main" id="{00000000-0008-0000-0200-000027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4" name="Line 3455">
            <a:extLst>
              <a:ext uri="{FF2B5EF4-FFF2-40B4-BE49-F238E27FC236}">
                <a16:creationId xmlns:a16="http://schemas.microsoft.com/office/drawing/2014/main" id="{00000000-0008-0000-0200-000028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5" name="Line 3456">
            <a:extLst>
              <a:ext uri="{FF2B5EF4-FFF2-40B4-BE49-F238E27FC236}">
                <a16:creationId xmlns:a16="http://schemas.microsoft.com/office/drawing/2014/main" id="{00000000-0008-0000-0200-000029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6" name="Line 3457">
            <a:extLst>
              <a:ext uri="{FF2B5EF4-FFF2-40B4-BE49-F238E27FC236}">
                <a16:creationId xmlns:a16="http://schemas.microsoft.com/office/drawing/2014/main" id="{00000000-0008-0000-0200-00002A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7" name="Line 3458">
            <a:extLst>
              <a:ext uri="{FF2B5EF4-FFF2-40B4-BE49-F238E27FC236}">
                <a16:creationId xmlns:a16="http://schemas.microsoft.com/office/drawing/2014/main" id="{00000000-0008-0000-0200-00002B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8" name="Line 3459">
            <a:extLst>
              <a:ext uri="{FF2B5EF4-FFF2-40B4-BE49-F238E27FC236}">
                <a16:creationId xmlns:a16="http://schemas.microsoft.com/office/drawing/2014/main" id="{00000000-0008-0000-0200-00002C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3" name="Group 3460">
          <a:extLst>
            <a:ext uri="{FF2B5EF4-FFF2-40B4-BE49-F238E27FC236}">
              <a16:creationId xmlns:a16="http://schemas.microsoft.com/office/drawing/2014/main" id="{00000000-0008-0000-0200-00008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97" name="Line 3461">
            <a:extLst>
              <a:ext uri="{FF2B5EF4-FFF2-40B4-BE49-F238E27FC236}">
                <a16:creationId xmlns:a16="http://schemas.microsoft.com/office/drawing/2014/main" id="{00000000-0008-0000-0200-000021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8" name="Line 3462">
            <a:extLst>
              <a:ext uri="{FF2B5EF4-FFF2-40B4-BE49-F238E27FC236}">
                <a16:creationId xmlns:a16="http://schemas.microsoft.com/office/drawing/2014/main" id="{00000000-0008-0000-0200-000022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9" name="Line 3463">
            <a:extLst>
              <a:ext uri="{FF2B5EF4-FFF2-40B4-BE49-F238E27FC236}">
                <a16:creationId xmlns:a16="http://schemas.microsoft.com/office/drawing/2014/main" id="{00000000-0008-0000-0200-000023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0" name="Line 3464">
            <a:extLst>
              <a:ext uri="{FF2B5EF4-FFF2-40B4-BE49-F238E27FC236}">
                <a16:creationId xmlns:a16="http://schemas.microsoft.com/office/drawing/2014/main" id="{00000000-0008-0000-0200-000024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1" name="Line 3465">
            <a:extLst>
              <a:ext uri="{FF2B5EF4-FFF2-40B4-BE49-F238E27FC236}">
                <a16:creationId xmlns:a16="http://schemas.microsoft.com/office/drawing/2014/main" id="{00000000-0008-0000-0200-000025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502" name="Line 3466">
            <a:extLst>
              <a:ext uri="{FF2B5EF4-FFF2-40B4-BE49-F238E27FC236}">
                <a16:creationId xmlns:a16="http://schemas.microsoft.com/office/drawing/2014/main" id="{00000000-0008-0000-0200-000026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4" name="Group 3467">
          <a:extLst>
            <a:ext uri="{FF2B5EF4-FFF2-40B4-BE49-F238E27FC236}">
              <a16:creationId xmlns:a16="http://schemas.microsoft.com/office/drawing/2014/main" id="{00000000-0008-0000-0200-00008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91" name="Line 3468">
            <a:extLst>
              <a:ext uri="{FF2B5EF4-FFF2-40B4-BE49-F238E27FC236}">
                <a16:creationId xmlns:a16="http://schemas.microsoft.com/office/drawing/2014/main" id="{00000000-0008-0000-0200-00001B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2" name="Line 3469">
            <a:extLst>
              <a:ext uri="{FF2B5EF4-FFF2-40B4-BE49-F238E27FC236}">
                <a16:creationId xmlns:a16="http://schemas.microsoft.com/office/drawing/2014/main" id="{00000000-0008-0000-0200-00001C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3" name="Line 3470">
            <a:extLst>
              <a:ext uri="{FF2B5EF4-FFF2-40B4-BE49-F238E27FC236}">
                <a16:creationId xmlns:a16="http://schemas.microsoft.com/office/drawing/2014/main" id="{00000000-0008-0000-0200-00001D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4" name="Line 3471">
            <a:extLst>
              <a:ext uri="{FF2B5EF4-FFF2-40B4-BE49-F238E27FC236}">
                <a16:creationId xmlns:a16="http://schemas.microsoft.com/office/drawing/2014/main" id="{00000000-0008-0000-0200-00001E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5" name="Line 3472">
            <a:extLst>
              <a:ext uri="{FF2B5EF4-FFF2-40B4-BE49-F238E27FC236}">
                <a16:creationId xmlns:a16="http://schemas.microsoft.com/office/drawing/2014/main" id="{00000000-0008-0000-0200-00001F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6" name="Line 3473">
            <a:extLst>
              <a:ext uri="{FF2B5EF4-FFF2-40B4-BE49-F238E27FC236}">
                <a16:creationId xmlns:a16="http://schemas.microsoft.com/office/drawing/2014/main" id="{00000000-0008-0000-0200-000020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5" name="Group 3474">
          <a:extLst>
            <a:ext uri="{FF2B5EF4-FFF2-40B4-BE49-F238E27FC236}">
              <a16:creationId xmlns:a16="http://schemas.microsoft.com/office/drawing/2014/main" id="{00000000-0008-0000-0200-00008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85" name="Line 3475">
            <a:extLst>
              <a:ext uri="{FF2B5EF4-FFF2-40B4-BE49-F238E27FC236}">
                <a16:creationId xmlns:a16="http://schemas.microsoft.com/office/drawing/2014/main" id="{00000000-0008-0000-0200-000015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6" name="Line 3476">
            <a:extLst>
              <a:ext uri="{FF2B5EF4-FFF2-40B4-BE49-F238E27FC236}">
                <a16:creationId xmlns:a16="http://schemas.microsoft.com/office/drawing/2014/main" id="{00000000-0008-0000-0200-000016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7" name="Line 3477">
            <a:extLst>
              <a:ext uri="{FF2B5EF4-FFF2-40B4-BE49-F238E27FC236}">
                <a16:creationId xmlns:a16="http://schemas.microsoft.com/office/drawing/2014/main" id="{00000000-0008-0000-0200-000017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8" name="Line 3478">
            <a:extLst>
              <a:ext uri="{FF2B5EF4-FFF2-40B4-BE49-F238E27FC236}">
                <a16:creationId xmlns:a16="http://schemas.microsoft.com/office/drawing/2014/main" id="{00000000-0008-0000-0200-000018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9" name="Line 3479">
            <a:extLst>
              <a:ext uri="{FF2B5EF4-FFF2-40B4-BE49-F238E27FC236}">
                <a16:creationId xmlns:a16="http://schemas.microsoft.com/office/drawing/2014/main" id="{00000000-0008-0000-0200-000019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90" name="Line 3480">
            <a:extLst>
              <a:ext uri="{FF2B5EF4-FFF2-40B4-BE49-F238E27FC236}">
                <a16:creationId xmlns:a16="http://schemas.microsoft.com/office/drawing/2014/main" id="{00000000-0008-0000-0200-00001A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6" name="Group 3481">
          <a:extLst>
            <a:ext uri="{FF2B5EF4-FFF2-40B4-BE49-F238E27FC236}">
              <a16:creationId xmlns:a16="http://schemas.microsoft.com/office/drawing/2014/main" id="{00000000-0008-0000-0200-00008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79" name="Line 3482">
            <a:extLst>
              <a:ext uri="{FF2B5EF4-FFF2-40B4-BE49-F238E27FC236}">
                <a16:creationId xmlns:a16="http://schemas.microsoft.com/office/drawing/2014/main" id="{00000000-0008-0000-0200-00000F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0" name="Line 3483">
            <a:extLst>
              <a:ext uri="{FF2B5EF4-FFF2-40B4-BE49-F238E27FC236}">
                <a16:creationId xmlns:a16="http://schemas.microsoft.com/office/drawing/2014/main" id="{00000000-0008-0000-0200-000010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1" name="Line 3484">
            <a:extLst>
              <a:ext uri="{FF2B5EF4-FFF2-40B4-BE49-F238E27FC236}">
                <a16:creationId xmlns:a16="http://schemas.microsoft.com/office/drawing/2014/main" id="{00000000-0008-0000-0200-000011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2" name="Line 3485">
            <a:extLst>
              <a:ext uri="{FF2B5EF4-FFF2-40B4-BE49-F238E27FC236}">
                <a16:creationId xmlns:a16="http://schemas.microsoft.com/office/drawing/2014/main" id="{00000000-0008-0000-0200-000012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3" name="Line 3486">
            <a:extLst>
              <a:ext uri="{FF2B5EF4-FFF2-40B4-BE49-F238E27FC236}">
                <a16:creationId xmlns:a16="http://schemas.microsoft.com/office/drawing/2014/main" id="{00000000-0008-0000-0200-000013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84" name="Line 3487">
            <a:extLst>
              <a:ext uri="{FF2B5EF4-FFF2-40B4-BE49-F238E27FC236}">
                <a16:creationId xmlns:a16="http://schemas.microsoft.com/office/drawing/2014/main" id="{00000000-0008-0000-0200-000014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7" name="Group 3488">
          <a:extLst>
            <a:ext uri="{FF2B5EF4-FFF2-40B4-BE49-F238E27FC236}">
              <a16:creationId xmlns:a16="http://schemas.microsoft.com/office/drawing/2014/main" id="{00000000-0008-0000-0200-00008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73" name="Line 3489">
            <a:extLst>
              <a:ext uri="{FF2B5EF4-FFF2-40B4-BE49-F238E27FC236}">
                <a16:creationId xmlns:a16="http://schemas.microsoft.com/office/drawing/2014/main" id="{00000000-0008-0000-0200-000009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4" name="Line 3490">
            <a:extLst>
              <a:ext uri="{FF2B5EF4-FFF2-40B4-BE49-F238E27FC236}">
                <a16:creationId xmlns:a16="http://schemas.microsoft.com/office/drawing/2014/main" id="{00000000-0008-0000-0200-00000A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5" name="Line 3491">
            <a:extLst>
              <a:ext uri="{FF2B5EF4-FFF2-40B4-BE49-F238E27FC236}">
                <a16:creationId xmlns:a16="http://schemas.microsoft.com/office/drawing/2014/main" id="{00000000-0008-0000-0200-00000B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6" name="Line 3492">
            <a:extLst>
              <a:ext uri="{FF2B5EF4-FFF2-40B4-BE49-F238E27FC236}">
                <a16:creationId xmlns:a16="http://schemas.microsoft.com/office/drawing/2014/main" id="{00000000-0008-0000-0200-00000C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7" name="Line 3493">
            <a:extLst>
              <a:ext uri="{FF2B5EF4-FFF2-40B4-BE49-F238E27FC236}">
                <a16:creationId xmlns:a16="http://schemas.microsoft.com/office/drawing/2014/main" id="{00000000-0008-0000-0200-00000D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8" name="Line 3494">
            <a:extLst>
              <a:ext uri="{FF2B5EF4-FFF2-40B4-BE49-F238E27FC236}">
                <a16:creationId xmlns:a16="http://schemas.microsoft.com/office/drawing/2014/main" id="{00000000-0008-0000-0200-00000E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8" name="Group 3495">
          <a:extLst>
            <a:ext uri="{FF2B5EF4-FFF2-40B4-BE49-F238E27FC236}">
              <a16:creationId xmlns:a16="http://schemas.microsoft.com/office/drawing/2014/main" id="{00000000-0008-0000-0200-00008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67" name="Line 3496">
            <a:extLst>
              <a:ext uri="{FF2B5EF4-FFF2-40B4-BE49-F238E27FC236}">
                <a16:creationId xmlns:a16="http://schemas.microsoft.com/office/drawing/2014/main" id="{00000000-0008-0000-0200-000003A6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8" name="Line 3497">
            <a:extLst>
              <a:ext uri="{FF2B5EF4-FFF2-40B4-BE49-F238E27FC236}">
                <a16:creationId xmlns:a16="http://schemas.microsoft.com/office/drawing/2014/main" id="{00000000-0008-0000-0200-000004A6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9" name="Line 3498">
            <a:extLst>
              <a:ext uri="{FF2B5EF4-FFF2-40B4-BE49-F238E27FC236}">
                <a16:creationId xmlns:a16="http://schemas.microsoft.com/office/drawing/2014/main" id="{00000000-0008-0000-0200-000005A6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0" name="Line 3499">
            <a:extLst>
              <a:ext uri="{FF2B5EF4-FFF2-40B4-BE49-F238E27FC236}">
                <a16:creationId xmlns:a16="http://schemas.microsoft.com/office/drawing/2014/main" id="{00000000-0008-0000-0200-000006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1" name="Line 3500">
            <a:extLst>
              <a:ext uri="{FF2B5EF4-FFF2-40B4-BE49-F238E27FC236}">
                <a16:creationId xmlns:a16="http://schemas.microsoft.com/office/drawing/2014/main" id="{00000000-0008-0000-0200-000007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72" name="Line 3501">
            <a:extLst>
              <a:ext uri="{FF2B5EF4-FFF2-40B4-BE49-F238E27FC236}">
                <a16:creationId xmlns:a16="http://schemas.microsoft.com/office/drawing/2014/main" id="{00000000-0008-0000-0200-000008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79" name="Group 3502">
          <a:extLst>
            <a:ext uri="{FF2B5EF4-FFF2-40B4-BE49-F238E27FC236}">
              <a16:creationId xmlns:a16="http://schemas.microsoft.com/office/drawing/2014/main" id="{00000000-0008-0000-0200-00008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61" name="Line 3503">
            <a:extLst>
              <a:ext uri="{FF2B5EF4-FFF2-40B4-BE49-F238E27FC236}">
                <a16:creationId xmlns:a16="http://schemas.microsoft.com/office/drawing/2014/main" id="{00000000-0008-0000-0200-0000FD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2" name="Line 3504">
            <a:extLst>
              <a:ext uri="{FF2B5EF4-FFF2-40B4-BE49-F238E27FC236}">
                <a16:creationId xmlns:a16="http://schemas.microsoft.com/office/drawing/2014/main" id="{00000000-0008-0000-0200-0000FE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3" name="Line 3505">
            <a:extLst>
              <a:ext uri="{FF2B5EF4-FFF2-40B4-BE49-F238E27FC236}">
                <a16:creationId xmlns:a16="http://schemas.microsoft.com/office/drawing/2014/main" id="{00000000-0008-0000-0200-0000FF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4" name="Line 3506">
            <a:extLst>
              <a:ext uri="{FF2B5EF4-FFF2-40B4-BE49-F238E27FC236}">
                <a16:creationId xmlns:a16="http://schemas.microsoft.com/office/drawing/2014/main" id="{00000000-0008-0000-0200-000000A6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5" name="Line 3507">
            <a:extLst>
              <a:ext uri="{FF2B5EF4-FFF2-40B4-BE49-F238E27FC236}">
                <a16:creationId xmlns:a16="http://schemas.microsoft.com/office/drawing/2014/main" id="{00000000-0008-0000-0200-000001A6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6" name="Line 3508">
            <a:extLst>
              <a:ext uri="{FF2B5EF4-FFF2-40B4-BE49-F238E27FC236}">
                <a16:creationId xmlns:a16="http://schemas.microsoft.com/office/drawing/2014/main" id="{00000000-0008-0000-0200-000002A6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0" name="Group 3509">
          <a:extLst>
            <a:ext uri="{FF2B5EF4-FFF2-40B4-BE49-F238E27FC236}">
              <a16:creationId xmlns:a16="http://schemas.microsoft.com/office/drawing/2014/main" id="{00000000-0008-0000-0200-00008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55" name="Line 3510">
            <a:extLst>
              <a:ext uri="{FF2B5EF4-FFF2-40B4-BE49-F238E27FC236}">
                <a16:creationId xmlns:a16="http://schemas.microsoft.com/office/drawing/2014/main" id="{00000000-0008-0000-0200-0000F7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6" name="Line 3511">
            <a:extLst>
              <a:ext uri="{FF2B5EF4-FFF2-40B4-BE49-F238E27FC236}">
                <a16:creationId xmlns:a16="http://schemas.microsoft.com/office/drawing/2014/main" id="{00000000-0008-0000-0200-0000F8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7" name="Line 3512">
            <a:extLst>
              <a:ext uri="{FF2B5EF4-FFF2-40B4-BE49-F238E27FC236}">
                <a16:creationId xmlns:a16="http://schemas.microsoft.com/office/drawing/2014/main" id="{00000000-0008-0000-0200-0000F9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8" name="Line 3513">
            <a:extLst>
              <a:ext uri="{FF2B5EF4-FFF2-40B4-BE49-F238E27FC236}">
                <a16:creationId xmlns:a16="http://schemas.microsoft.com/office/drawing/2014/main" id="{00000000-0008-0000-0200-0000FA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9" name="Line 3514">
            <a:extLst>
              <a:ext uri="{FF2B5EF4-FFF2-40B4-BE49-F238E27FC236}">
                <a16:creationId xmlns:a16="http://schemas.microsoft.com/office/drawing/2014/main" id="{00000000-0008-0000-0200-0000FB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60" name="Line 3515">
            <a:extLst>
              <a:ext uri="{FF2B5EF4-FFF2-40B4-BE49-F238E27FC236}">
                <a16:creationId xmlns:a16="http://schemas.microsoft.com/office/drawing/2014/main" id="{00000000-0008-0000-0200-0000FC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1" name="Group 3516">
          <a:extLst>
            <a:ext uri="{FF2B5EF4-FFF2-40B4-BE49-F238E27FC236}">
              <a16:creationId xmlns:a16="http://schemas.microsoft.com/office/drawing/2014/main" id="{00000000-0008-0000-0200-00008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49" name="Line 3517">
            <a:extLst>
              <a:ext uri="{FF2B5EF4-FFF2-40B4-BE49-F238E27FC236}">
                <a16:creationId xmlns:a16="http://schemas.microsoft.com/office/drawing/2014/main" id="{00000000-0008-0000-0200-0000F1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0" name="Line 3518">
            <a:extLst>
              <a:ext uri="{FF2B5EF4-FFF2-40B4-BE49-F238E27FC236}">
                <a16:creationId xmlns:a16="http://schemas.microsoft.com/office/drawing/2014/main" id="{00000000-0008-0000-0200-0000F2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1" name="Line 3519">
            <a:extLst>
              <a:ext uri="{FF2B5EF4-FFF2-40B4-BE49-F238E27FC236}">
                <a16:creationId xmlns:a16="http://schemas.microsoft.com/office/drawing/2014/main" id="{00000000-0008-0000-0200-0000F3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2" name="Line 3520">
            <a:extLst>
              <a:ext uri="{FF2B5EF4-FFF2-40B4-BE49-F238E27FC236}">
                <a16:creationId xmlns:a16="http://schemas.microsoft.com/office/drawing/2014/main" id="{00000000-0008-0000-0200-0000F4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3" name="Line 3521">
            <a:extLst>
              <a:ext uri="{FF2B5EF4-FFF2-40B4-BE49-F238E27FC236}">
                <a16:creationId xmlns:a16="http://schemas.microsoft.com/office/drawing/2014/main" id="{00000000-0008-0000-0200-0000F5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54" name="Line 3522">
            <a:extLst>
              <a:ext uri="{FF2B5EF4-FFF2-40B4-BE49-F238E27FC236}">
                <a16:creationId xmlns:a16="http://schemas.microsoft.com/office/drawing/2014/main" id="{00000000-0008-0000-0200-0000F6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2" name="Group 3523">
          <a:extLst>
            <a:ext uri="{FF2B5EF4-FFF2-40B4-BE49-F238E27FC236}">
              <a16:creationId xmlns:a16="http://schemas.microsoft.com/office/drawing/2014/main" id="{00000000-0008-0000-0200-00008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43" name="Line 3524">
            <a:extLst>
              <a:ext uri="{FF2B5EF4-FFF2-40B4-BE49-F238E27FC236}">
                <a16:creationId xmlns:a16="http://schemas.microsoft.com/office/drawing/2014/main" id="{00000000-0008-0000-0200-0000EB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4" name="Line 3525">
            <a:extLst>
              <a:ext uri="{FF2B5EF4-FFF2-40B4-BE49-F238E27FC236}">
                <a16:creationId xmlns:a16="http://schemas.microsoft.com/office/drawing/2014/main" id="{00000000-0008-0000-0200-0000EC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5" name="Line 3526">
            <a:extLst>
              <a:ext uri="{FF2B5EF4-FFF2-40B4-BE49-F238E27FC236}">
                <a16:creationId xmlns:a16="http://schemas.microsoft.com/office/drawing/2014/main" id="{00000000-0008-0000-0200-0000ED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6" name="Line 3527">
            <a:extLst>
              <a:ext uri="{FF2B5EF4-FFF2-40B4-BE49-F238E27FC236}">
                <a16:creationId xmlns:a16="http://schemas.microsoft.com/office/drawing/2014/main" id="{00000000-0008-0000-0200-0000EE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7" name="Line 3528">
            <a:extLst>
              <a:ext uri="{FF2B5EF4-FFF2-40B4-BE49-F238E27FC236}">
                <a16:creationId xmlns:a16="http://schemas.microsoft.com/office/drawing/2014/main" id="{00000000-0008-0000-0200-0000EF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8" name="Line 3529">
            <a:extLst>
              <a:ext uri="{FF2B5EF4-FFF2-40B4-BE49-F238E27FC236}">
                <a16:creationId xmlns:a16="http://schemas.microsoft.com/office/drawing/2014/main" id="{00000000-0008-0000-0200-0000F0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3" name="Group 3530">
          <a:extLst>
            <a:ext uri="{FF2B5EF4-FFF2-40B4-BE49-F238E27FC236}">
              <a16:creationId xmlns:a16="http://schemas.microsoft.com/office/drawing/2014/main" id="{00000000-0008-0000-0200-00008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37" name="Line 3531">
            <a:extLst>
              <a:ext uri="{FF2B5EF4-FFF2-40B4-BE49-F238E27FC236}">
                <a16:creationId xmlns:a16="http://schemas.microsoft.com/office/drawing/2014/main" id="{00000000-0008-0000-0200-0000E5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8" name="Line 3532">
            <a:extLst>
              <a:ext uri="{FF2B5EF4-FFF2-40B4-BE49-F238E27FC236}">
                <a16:creationId xmlns:a16="http://schemas.microsoft.com/office/drawing/2014/main" id="{00000000-0008-0000-0200-0000E6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9" name="Line 3533">
            <a:extLst>
              <a:ext uri="{FF2B5EF4-FFF2-40B4-BE49-F238E27FC236}">
                <a16:creationId xmlns:a16="http://schemas.microsoft.com/office/drawing/2014/main" id="{00000000-0008-0000-0200-0000E7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0" name="Line 3534">
            <a:extLst>
              <a:ext uri="{FF2B5EF4-FFF2-40B4-BE49-F238E27FC236}">
                <a16:creationId xmlns:a16="http://schemas.microsoft.com/office/drawing/2014/main" id="{00000000-0008-0000-0200-0000E8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1" name="Line 3535">
            <a:extLst>
              <a:ext uri="{FF2B5EF4-FFF2-40B4-BE49-F238E27FC236}">
                <a16:creationId xmlns:a16="http://schemas.microsoft.com/office/drawing/2014/main" id="{00000000-0008-0000-0200-0000E9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42" name="Line 3536">
            <a:extLst>
              <a:ext uri="{FF2B5EF4-FFF2-40B4-BE49-F238E27FC236}">
                <a16:creationId xmlns:a16="http://schemas.microsoft.com/office/drawing/2014/main" id="{00000000-0008-0000-0200-0000EA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4" name="Group 3537">
          <a:extLst>
            <a:ext uri="{FF2B5EF4-FFF2-40B4-BE49-F238E27FC236}">
              <a16:creationId xmlns:a16="http://schemas.microsoft.com/office/drawing/2014/main" id="{00000000-0008-0000-0200-00008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31" name="Line 3538">
            <a:extLst>
              <a:ext uri="{FF2B5EF4-FFF2-40B4-BE49-F238E27FC236}">
                <a16:creationId xmlns:a16="http://schemas.microsoft.com/office/drawing/2014/main" id="{00000000-0008-0000-0200-0000DF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2" name="Line 3539">
            <a:extLst>
              <a:ext uri="{FF2B5EF4-FFF2-40B4-BE49-F238E27FC236}">
                <a16:creationId xmlns:a16="http://schemas.microsoft.com/office/drawing/2014/main" id="{00000000-0008-0000-0200-0000E0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3" name="Line 3540">
            <a:extLst>
              <a:ext uri="{FF2B5EF4-FFF2-40B4-BE49-F238E27FC236}">
                <a16:creationId xmlns:a16="http://schemas.microsoft.com/office/drawing/2014/main" id="{00000000-0008-0000-0200-0000E1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4" name="Line 3541">
            <a:extLst>
              <a:ext uri="{FF2B5EF4-FFF2-40B4-BE49-F238E27FC236}">
                <a16:creationId xmlns:a16="http://schemas.microsoft.com/office/drawing/2014/main" id="{00000000-0008-0000-0200-0000E2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5" name="Line 3542">
            <a:extLst>
              <a:ext uri="{FF2B5EF4-FFF2-40B4-BE49-F238E27FC236}">
                <a16:creationId xmlns:a16="http://schemas.microsoft.com/office/drawing/2014/main" id="{00000000-0008-0000-0200-0000E3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6" name="Line 3543">
            <a:extLst>
              <a:ext uri="{FF2B5EF4-FFF2-40B4-BE49-F238E27FC236}">
                <a16:creationId xmlns:a16="http://schemas.microsoft.com/office/drawing/2014/main" id="{00000000-0008-0000-0200-0000E4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5" name="Group 3544">
          <a:extLst>
            <a:ext uri="{FF2B5EF4-FFF2-40B4-BE49-F238E27FC236}">
              <a16:creationId xmlns:a16="http://schemas.microsoft.com/office/drawing/2014/main" id="{00000000-0008-0000-0200-00008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25" name="Line 3545">
            <a:extLst>
              <a:ext uri="{FF2B5EF4-FFF2-40B4-BE49-F238E27FC236}">
                <a16:creationId xmlns:a16="http://schemas.microsoft.com/office/drawing/2014/main" id="{00000000-0008-0000-0200-0000D9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6" name="Line 3546">
            <a:extLst>
              <a:ext uri="{FF2B5EF4-FFF2-40B4-BE49-F238E27FC236}">
                <a16:creationId xmlns:a16="http://schemas.microsoft.com/office/drawing/2014/main" id="{00000000-0008-0000-0200-0000DA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7" name="Line 3547">
            <a:extLst>
              <a:ext uri="{FF2B5EF4-FFF2-40B4-BE49-F238E27FC236}">
                <a16:creationId xmlns:a16="http://schemas.microsoft.com/office/drawing/2014/main" id="{00000000-0008-0000-0200-0000DB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8" name="Line 3548">
            <a:extLst>
              <a:ext uri="{FF2B5EF4-FFF2-40B4-BE49-F238E27FC236}">
                <a16:creationId xmlns:a16="http://schemas.microsoft.com/office/drawing/2014/main" id="{00000000-0008-0000-0200-0000DC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9" name="Line 3549">
            <a:extLst>
              <a:ext uri="{FF2B5EF4-FFF2-40B4-BE49-F238E27FC236}">
                <a16:creationId xmlns:a16="http://schemas.microsoft.com/office/drawing/2014/main" id="{00000000-0008-0000-0200-0000DD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30" name="Line 3550">
            <a:extLst>
              <a:ext uri="{FF2B5EF4-FFF2-40B4-BE49-F238E27FC236}">
                <a16:creationId xmlns:a16="http://schemas.microsoft.com/office/drawing/2014/main" id="{00000000-0008-0000-0200-0000DE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6" name="Group 3551">
          <a:extLst>
            <a:ext uri="{FF2B5EF4-FFF2-40B4-BE49-F238E27FC236}">
              <a16:creationId xmlns:a16="http://schemas.microsoft.com/office/drawing/2014/main" id="{00000000-0008-0000-0200-00008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19" name="Line 3552">
            <a:extLst>
              <a:ext uri="{FF2B5EF4-FFF2-40B4-BE49-F238E27FC236}">
                <a16:creationId xmlns:a16="http://schemas.microsoft.com/office/drawing/2014/main" id="{00000000-0008-0000-0200-0000D3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0" name="Line 3553">
            <a:extLst>
              <a:ext uri="{FF2B5EF4-FFF2-40B4-BE49-F238E27FC236}">
                <a16:creationId xmlns:a16="http://schemas.microsoft.com/office/drawing/2014/main" id="{00000000-0008-0000-0200-0000D4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1" name="Line 3554">
            <a:extLst>
              <a:ext uri="{FF2B5EF4-FFF2-40B4-BE49-F238E27FC236}">
                <a16:creationId xmlns:a16="http://schemas.microsoft.com/office/drawing/2014/main" id="{00000000-0008-0000-0200-0000D5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2" name="Line 3555">
            <a:extLst>
              <a:ext uri="{FF2B5EF4-FFF2-40B4-BE49-F238E27FC236}">
                <a16:creationId xmlns:a16="http://schemas.microsoft.com/office/drawing/2014/main" id="{00000000-0008-0000-0200-0000D6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3" name="Line 3556">
            <a:extLst>
              <a:ext uri="{FF2B5EF4-FFF2-40B4-BE49-F238E27FC236}">
                <a16:creationId xmlns:a16="http://schemas.microsoft.com/office/drawing/2014/main" id="{00000000-0008-0000-0200-0000D7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24" name="Line 3557">
            <a:extLst>
              <a:ext uri="{FF2B5EF4-FFF2-40B4-BE49-F238E27FC236}">
                <a16:creationId xmlns:a16="http://schemas.microsoft.com/office/drawing/2014/main" id="{00000000-0008-0000-0200-0000D8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7" name="Group 3558">
          <a:extLst>
            <a:ext uri="{FF2B5EF4-FFF2-40B4-BE49-F238E27FC236}">
              <a16:creationId xmlns:a16="http://schemas.microsoft.com/office/drawing/2014/main" id="{00000000-0008-0000-0200-00008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13" name="Line 3559">
            <a:extLst>
              <a:ext uri="{FF2B5EF4-FFF2-40B4-BE49-F238E27FC236}">
                <a16:creationId xmlns:a16="http://schemas.microsoft.com/office/drawing/2014/main" id="{00000000-0008-0000-0200-0000CD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4" name="Line 3560">
            <a:extLst>
              <a:ext uri="{FF2B5EF4-FFF2-40B4-BE49-F238E27FC236}">
                <a16:creationId xmlns:a16="http://schemas.microsoft.com/office/drawing/2014/main" id="{00000000-0008-0000-0200-0000CE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5" name="Line 3561">
            <a:extLst>
              <a:ext uri="{FF2B5EF4-FFF2-40B4-BE49-F238E27FC236}">
                <a16:creationId xmlns:a16="http://schemas.microsoft.com/office/drawing/2014/main" id="{00000000-0008-0000-0200-0000CF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6" name="Line 3562">
            <a:extLst>
              <a:ext uri="{FF2B5EF4-FFF2-40B4-BE49-F238E27FC236}">
                <a16:creationId xmlns:a16="http://schemas.microsoft.com/office/drawing/2014/main" id="{00000000-0008-0000-0200-0000D0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7" name="Line 3563">
            <a:extLst>
              <a:ext uri="{FF2B5EF4-FFF2-40B4-BE49-F238E27FC236}">
                <a16:creationId xmlns:a16="http://schemas.microsoft.com/office/drawing/2014/main" id="{00000000-0008-0000-0200-0000D1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8" name="Line 3564">
            <a:extLst>
              <a:ext uri="{FF2B5EF4-FFF2-40B4-BE49-F238E27FC236}">
                <a16:creationId xmlns:a16="http://schemas.microsoft.com/office/drawing/2014/main" id="{00000000-0008-0000-0200-0000D2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8" name="Group 3565">
          <a:extLst>
            <a:ext uri="{FF2B5EF4-FFF2-40B4-BE49-F238E27FC236}">
              <a16:creationId xmlns:a16="http://schemas.microsoft.com/office/drawing/2014/main" id="{00000000-0008-0000-0200-00009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07" name="Line 3566">
            <a:extLst>
              <a:ext uri="{FF2B5EF4-FFF2-40B4-BE49-F238E27FC236}">
                <a16:creationId xmlns:a16="http://schemas.microsoft.com/office/drawing/2014/main" id="{00000000-0008-0000-0200-0000C7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8" name="Line 3567">
            <a:extLst>
              <a:ext uri="{FF2B5EF4-FFF2-40B4-BE49-F238E27FC236}">
                <a16:creationId xmlns:a16="http://schemas.microsoft.com/office/drawing/2014/main" id="{00000000-0008-0000-0200-0000C8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9" name="Line 3568">
            <a:extLst>
              <a:ext uri="{FF2B5EF4-FFF2-40B4-BE49-F238E27FC236}">
                <a16:creationId xmlns:a16="http://schemas.microsoft.com/office/drawing/2014/main" id="{00000000-0008-0000-0200-0000C9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0" name="Line 3569">
            <a:extLst>
              <a:ext uri="{FF2B5EF4-FFF2-40B4-BE49-F238E27FC236}">
                <a16:creationId xmlns:a16="http://schemas.microsoft.com/office/drawing/2014/main" id="{00000000-0008-0000-0200-0000CA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1" name="Line 3570">
            <a:extLst>
              <a:ext uri="{FF2B5EF4-FFF2-40B4-BE49-F238E27FC236}">
                <a16:creationId xmlns:a16="http://schemas.microsoft.com/office/drawing/2014/main" id="{00000000-0008-0000-0200-0000CB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12" name="Line 3571">
            <a:extLst>
              <a:ext uri="{FF2B5EF4-FFF2-40B4-BE49-F238E27FC236}">
                <a16:creationId xmlns:a16="http://schemas.microsoft.com/office/drawing/2014/main" id="{00000000-0008-0000-0200-0000CC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89" name="Group 3572">
          <a:extLst>
            <a:ext uri="{FF2B5EF4-FFF2-40B4-BE49-F238E27FC236}">
              <a16:creationId xmlns:a16="http://schemas.microsoft.com/office/drawing/2014/main" id="{00000000-0008-0000-0200-00009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401" name="Line 3573">
            <a:extLst>
              <a:ext uri="{FF2B5EF4-FFF2-40B4-BE49-F238E27FC236}">
                <a16:creationId xmlns:a16="http://schemas.microsoft.com/office/drawing/2014/main" id="{00000000-0008-0000-0200-0000C1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2" name="Line 3574">
            <a:extLst>
              <a:ext uri="{FF2B5EF4-FFF2-40B4-BE49-F238E27FC236}">
                <a16:creationId xmlns:a16="http://schemas.microsoft.com/office/drawing/2014/main" id="{00000000-0008-0000-0200-0000C2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3" name="Line 3575">
            <a:extLst>
              <a:ext uri="{FF2B5EF4-FFF2-40B4-BE49-F238E27FC236}">
                <a16:creationId xmlns:a16="http://schemas.microsoft.com/office/drawing/2014/main" id="{00000000-0008-0000-0200-0000C3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4" name="Line 3576">
            <a:extLst>
              <a:ext uri="{FF2B5EF4-FFF2-40B4-BE49-F238E27FC236}">
                <a16:creationId xmlns:a16="http://schemas.microsoft.com/office/drawing/2014/main" id="{00000000-0008-0000-0200-0000C4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5" name="Line 3577">
            <a:extLst>
              <a:ext uri="{FF2B5EF4-FFF2-40B4-BE49-F238E27FC236}">
                <a16:creationId xmlns:a16="http://schemas.microsoft.com/office/drawing/2014/main" id="{00000000-0008-0000-0200-0000C5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6" name="Line 3578">
            <a:extLst>
              <a:ext uri="{FF2B5EF4-FFF2-40B4-BE49-F238E27FC236}">
                <a16:creationId xmlns:a16="http://schemas.microsoft.com/office/drawing/2014/main" id="{00000000-0008-0000-0200-0000C6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0" name="Group 3579">
          <a:extLst>
            <a:ext uri="{FF2B5EF4-FFF2-40B4-BE49-F238E27FC236}">
              <a16:creationId xmlns:a16="http://schemas.microsoft.com/office/drawing/2014/main" id="{00000000-0008-0000-0200-00009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95" name="Line 3580">
            <a:extLst>
              <a:ext uri="{FF2B5EF4-FFF2-40B4-BE49-F238E27FC236}">
                <a16:creationId xmlns:a16="http://schemas.microsoft.com/office/drawing/2014/main" id="{00000000-0008-0000-0200-0000BB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6" name="Line 3581">
            <a:extLst>
              <a:ext uri="{FF2B5EF4-FFF2-40B4-BE49-F238E27FC236}">
                <a16:creationId xmlns:a16="http://schemas.microsoft.com/office/drawing/2014/main" id="{00000000-0008-0000-0200-0000BC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7" name="Line 3582">
            <a:extLst>
              <a:ext uri="{FF2B5EF4-FFF2-40B4-BE49-F238E27FC236}">
                <a16:creationId xmlns:a16="http://schemas.microsoft.com/office/drawing/2014/main" id="{00000000-0008-0000-0200-0000BD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8" name="Line 3583">
            <a:extLst>
              <a:ext uri="{FF2B5EF4-FFF2-40B4-BE49-F238E27FC236}">
                <a16:creationId xmlns:a16="http://schemas.microsoft.com/office/drawing/2014/main" id="{00000000-0008-0000-0200-0000BE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9" name="Line 3584">
            <a:extLst>
              <a:ext uri="{FF2B5EF4-FFF2-40B4-BE49-F238E27FC236}">
                <a16:creationId xmlns:a16="http://schemas.microsoft.com/office/drawing/2014/main" id="{00000000-0008-0000-0200-0000BF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400" name="Line 3585">
            <a:extLst>
              <a:ext uri="{FF2B5EF4-FFF2-40B4-BE49-F238E27FC236}">
                <a16:creationId xmlns:a16="http://schemas.microsoft.com/office/drawing/2014/main" id="{00000000-0008-0000-0200-0000C0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1" name="Group 3586">
          <a:extLst>
            <a:ext uri="{FF2B5EF4-FFF2-40B4-BE49-F238E27FC236}">
              <a16:creationId xmlns:a16="http://schemas.microsoft.com/office/drawing/2014/main" id="{00000000-0008-0000-0200-00009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89" name="Line 3587">
            <a:extLst>
              <a:ext uri="{FF2B5EF4-FFF2-40B4-BE49-F238E27FC236}">
                <a16:creationId xmlns:a16="http://schemas.microsoft.com/office/drawing/2014/main" id="{00000000-0008-0000-0200-0000B5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0" name="Line 3588">
            <a:extLst>
              <a:ext uri="{FF2B5EF4-FFF2-40B4-BE49-F238E27FC236}">
                <a16:creationId xmlns:a16="http://schemas.microsoft.com/office/drawing/2014/main" id="{00000000-0008-0000-0200-0000B6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1" name="Line 3589">
            <a:extLst>
              <a:ext uri="{FF2B5EF4-FFF2-40B4-BE49-F238E27FC236}">
                <a16:creationId xmlns:a16="http://schemas.microsoft.com/office/drawing/2014/main" id="{00000000-0008-0000-0200-0000B7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2" name="Line 3590">
            <a:extLst>
              <a:ext uri="{FF2B5EF4-FFF2-40B4-BE49-F238E27FC236}">
                <a16:creationId xmlns:a16="http://schemas.microsoft.com/office/drawing/2014/main" id="{00000000-0008-0000-0200-0000B8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3" name="Line 3591">
            <a:extLst>
              <a:ext uri="{FF2B5EF4-FFF2-40B4-BE49-F238E27FC236}">
                <a16:creationId xmlns:a16="http://schemas.microsoft.com/office/drawing/2014/main" id="{00000000-0008-0000-0200-0000B9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94" name="Line 3592">
            <a:extLst>
              <a:ext uri="{FF2B5EF4-FFF2-40B4-BE49-F238E27FC236}">
                <a16:creationId xmlns:a16="http://schemas.microsoft.com/office/drawing/2014/main" id="{00000000-0008-0000-0200-0000BA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2" name="Group 3593">
          <a:extLst>
            <a:ext uri="{FF2B5EF4-FFF2-40B4-BE49-F238E27FC236}">
              <a16:creationId xmlns:a16="http://schemas.microsoft.com/office/drawing/2014/main" id="{00000000-0008-0000-0200-00009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83" name="Line 3594">
            <a:extLst>
              <a:ext uri="{FF2B5EF4-FFF2-40B4-BE49-F238E27FC236}">
                <a16:creationId xmlns:a16="http://schemas.microsoft.com/office/drawing/2014/main" id="{00000000-0008-0000-0200-0000AF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4" name="Line 3595">
            <a:extLst>
              <a:ext uri="{FF2B5EF4-FFF2-40B4-BE49-F238E27FC236}">
                <a16:creationId xmlns:a16="http://schemas.microsoft.com/office/drawing/2014/main" id="{00000000-0008-0000-0200-0000B0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5" name="Line 3596">
            <a:extLst>
              <a:ext uri="{FF2B5EF4-FFF2-40B4-BE49-F238E27FC236}">
                <a16:creationId xmlns:a16="http://schemas.microsoft.com/office/drawing/2014/main" id="{00000000-0008-0000-0200-0000B1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6" name="Line 3597">
            <a:extLst>
              <a:ext uri="{FF2B5EF4-FFF2-40B4-BE49-F238E27FC236}">
                <a16:creationId xmlns:a16="http://schemas.microsoft.com/office/drawing/2014/main" id="{00000000-0008-0000-0200-0000B2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7" name="Line 3598">
            <a:extLst>
              <a:ext uri="{FF2B5EF4-FFF2-40B4-BE49-F238E27FC236}">
                <a16:creationId xmlns:a16="http://schemas.microsoft.com/office/drawing/2014/main" id="{00000000-0008-0000-0200-0000B3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8" name="Line 3599">
            <a:extLst>
              <a:ext uri="{FF2B5EF4-FFF2-40B4-BE49-F238E27FC236}">
                <a16:creationId xmlns:a16="http://schemas.microsoft.com/office/drawing/2014/main" id="{00000000-0008-0000-0200-0000B4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3" name="Group 3600">
          <a:extLst>
            <a:ext uri="{FF2B5EF4-FFF2-40B4-BE49-F238E27FC236}">
              <a16:creationId xmlns:a16="http://schemas.microsoft.com/office/drawing/2014/main" id="{00000000-0008-0000-0200-00009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77" name="Line 3601">
            <a:extLst>
              <a:ext uri="{FF2B5EF4-FFF2-40B4-BE49-F238E27FC236}">
                <a16:creationId xmlns:a16="http://schemas.microsoft.com/office/drawing/2014/main" id="{00000000-0008-0000-0200-0000A9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8" name="Line 3602">
            <a:extLst>
              <a:ext uri="{FF2B5EF4-FFF2-40B4-BE49-F238E27FC236}">
                <a16:creationId xmlns:a16="http://schemas.microsoft.com/office/drawing/2014/main" id="{00000000-0008-0000-0200-0000AA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9" name="Line 3603">
            <a:extLst>
              <a:ext uri="{FF2B5EF4-FFF2-40B4-BE49-F238E27FC236}">
                <a16:creationId xmlns:a16="http://schemas.microsoft.com/office/drawing/2014/main" id="{00000000-0008-0000-0200-0000AB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0" name="Line 3604">
            <a:extLst>
              <a:ext uri="{FF2B5EF4-FFF2-40B4-BE49-F238E27FC236}">
                <a16:creationId xmlns:a16="http://schemas.microsoft.com/office/drawing/2014/main" id="{00000000-0008-0000-0200-0000AC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1" name="Line 3605">
            <a:extLst>
              <a:ext uri="{FF2B5EF4-FFF2-40B4-BE49-F238E27FC236}">
                <a16:creationId xmlns:a16="http://schemas.microsoft.com/office/drawing/2014/main" id="{00000000-0008-0000-0200-0000AD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82" name="Line 3606">
            <a:extLst>
              <a:ext uri="{FF2B5EF4-FFF2-40B4-BE49-F238E27FC236}">
                <a16:creationId xmlns:a16="http://schemas.microsoft.com/office/drawing/2014/main" id="{00000000-0008-0000-0200-0000AE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4" name="Group 3607">
          <a:extLst>
            <a:ext uri="{FF2B5EF4-FFF2-40B4-BE49-F238E27FC236}">
              <a16:creationId xmlns:a16="http://schemas.microsoft.com/office/drawing/2014/main" id="{00000000-0008-0000-0200-00009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71" name="Line 3608">
            <a:extLst>
              <a:ext uri="{FF2B5EF4-FFF2-40B4-BE49-F238E27FC236}">
                <a16:creationId xmlns:a16="http://schemas.microsoft.com/office/drawing/2014/main" id="{00000000-0008-0000-0200-0000A3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2" name="Line 3609">
            <a:extLst>
              <a:ext uri="{FF2B5EF4-FFF2-40B4-BE49-F238E27FC236}">
                <a16:creationId xmlns:a16="http://schemas.microsoft.com/office/drawing/2014/main" id="{00000000-0008-0000-0200-0000A4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3" name="Line 3610">
            <a:extLst>
              <a:ext uri="{FF2B5EF4-FFF2-40B4-BE49-F238E27FC236}">
                <a16:creationId xmlns:a16="http://schemas.microsoft.com/office/drawing/2014/main" id="{00000000-0008-0000-0200-0000A5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4" name="Line 3611">
            <a:extLst>
              <a:ext uri="{FF2B5EF4-FFF2-40B4-BE49-F238E27FC236}">
                <a16:creationId xmlns:a16="http://schemas.microsoft.com/office/drawing/2014/main" id="{00000000-0008-0000-0200-0000A6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5" name="Line 3612">
            <a:extLst>
              <a:ext uri="{FF2B5EF4-FFF2-40B4-BE49-F238E27FC236}">
                <a16:creationId xmlns:a16="http://schemas.microsoft.com/office/drawing/2014/main" id="{00000000-0008-0000-0200-0000A7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6" name="Line 3613">
            <a:extLst>
              <a:ext uri="{FF2B5EF4-FFF2-40B4-BE49-F238E27FC236}">
                <a16:creationId xmlns:a16="http://schemas.microsoft.com/office/drawing/2014/main" id="{00000000-0008-0000-0200-0000A8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5" name="Group 3614">
          <a:extLst>
            <a:ext uri="{FF2B5EF4-FFF2-40B4-BE49-F238E27FC236}">
              <a16:creationId xmlns:a16="http://schemas.microsoft.com/office/drawing/2014/main" id="{00000000-0008-0000-0200-00009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65" name="Line 3615">
            <a:extLst>
              <a:ext uri="{FF2B5EF4-FFF2-40B4-BE49-F238E27FC236}">
                <a16:creationId xmlns:a16="http://schemas.microsoft.com/office/drawing/2014/main" id="{00000000-0008-0000-0200-00009D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6" name="Line 3616">
            <a:extLst>
              <a:ext uri="{FF2B5EF4-FFF2-40B4-BE49-F238E27FC236}">
                <a16:creationId xmlns:a16="http://schemas.microsoft.com/office/drawing/2014/main" id="{00000000-0008-0000-0200-00009E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7" name="Line 3617">
            <a:extLst>
              <a:ext uri="{FF2B5EF4-FFF2-40B4-BE49-F238E27FC236}">
                <a16:creationId xmlns:a16="http://schemas.microsoft.com/office/drawing/2014/main" id="{00000000-0008-0000-0200-00009F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8" name="Line 3618">
            <a:extLst>
              <a:ext uri="{FF2B5EF4-FFF2-40B4-BE49-F238E27FC236}">
                <a16:creationId xmlns:a16="http://schemas.microsoft.com/office/drawing/2014/main" id="{00000000-0008-0000-0200-0000A0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9" name="Line 3619">
            <a:extLst>
              <a:ext uri="{FF2B5EF4-FFF2-40B4-BE49-F238E27FC236}">
                <a16:creationId xmlns:a16="http://schemas.microsoft.com/office/drawing/2014/main" id="{00000000-0008-0000-0200-0000A1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70" name="Line 3620">
            <a:extLst>
              <a:ext uri="{FF2B5EF4-FFF2-40B4-BE49-F238E27FC236}">
                <a16:creationId xmlns:a16="http://schemas.microsoft.com/office/drawing/2014/main" id="{00000000-0008-0000-0200-0000A2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6" name="Group 3621">
          <a:extLst>
            <a:ext uri="{FF2B5EF4-FFF2-40B4-BE49-F238E27FC236}">
              <a16:creationId xmlns:a16="http://schemas.microsoft.com/office/drawing/2014/main" id="{00000000-0008-0000-0200-00009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59" name="Line 3622">
            <a:extLst>
              <a:ext uri="{FF2B5EF4-FFF2-40B4-BE49-F238E27FC236}">
                <a16:creationId xmlns:a16="http://schemas.microsoft.com/office/drawing/2014/main" id="{00000000-0008-0000-0200-000097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0" name="Line 3623">
            <a:extLst>
              <a:ext uri="{FF2B5EF4-FFF2-40B4-BE49-F238E27FC236}">
                <a16:creationId xmlns:a16="http://schemas.microsoft.com/office/drawing/2014/main" id="{00000000-0008-0000-0200-000098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1" name="Line 3624">
            <a:extLst>
              <a:ext uri="{FF2B5EF4-FFF2-40B4-BE49-F238E27FC236}">
                <a16:creationId xmlns:a16="http://schemas.microsoft.com/office/drawing/2014/main" id="{00000000-0008-0000-0200-000099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2" name="Line 3625">
            <a:extLst>
              <a:ext uri="{FF2B5EF4-FFF2-40B4-BE49-F238E27FC236}">
                <a16:creationId xmlns:a16="http://schemas.microsoft.com/office/drawing/2014/main" id="{00000000-0008-0000-0200-00009A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3" name="Line 3626">
            <a:extLst>
              <a:ext uri="{FF2B5EF4-FFF2-40B4-BE49-F238E27FC236}">
                <a16:creationId xmlns:a16="http://schemas.microsoft.com/office/drawing/2014/main" id="{00000000-0008-0000-0200-00009B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64" name="Line 3627">
            <a:extLst>
              <a:ext uri="{FF2B5EF4-FFF2-40B4-BE49-F238E27FC236}">
                <a16:creationId xmlns:a16="http://schemas.microsoft.com/office/drawing/2014/main" id="{00000000-0008-0000-0200-00009C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7" name="Group 3818">
          <a:extLst>
            <a:ext uri="{FF2B5EF4-FFF2-40B4-BE49-F238E27FC236}">
              <a16:creationId xmlns:a16="http://schemas.microsoft.com/office/drawing/2014/main" id="{00000000-0008-0000-0200-00009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53" name="Line 3819">
            <a:extLst>
              <a:ext uri="{FF2B5EF4-FFF2-40B4-BE49-F238E27FC236}">
                <a16:creationId xmlns:a16="http://schemas.microsoft.com/office/drawing/2014/main" id="{00000000-0008-0000-0200-000091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4" name="Line 3820">
            <a:extLst>
              <a:ext uri="{FF2B5EF4-FFF2-40B4-BE49-F238E27FC236}">
                <a16:creationId xmlns:a16="http://schemas.microsoft.com/office/drawing/2014/main" id="{00000000-0008-0000-0200-000092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5" name="Line 3821">
            <a:extLst>
              <a:ext uri="{FF2B5EF4-FFF2-40B4-BE49-F238E27FC236}">
                <a16:creationId xmlns:a16="http://schemas.microsoft.com/office/drawing/2014/main" id="{00000000-0008-0000-0200-000093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6" name="Line 3822">
            <a:extLst>
              <a:ext uri="{FF2B5EF4-FFF2-40B4-BE49-F238E27FC236}">
                <a16:creationId xmlns:a16="http://schemas.microsoft.com/office/drawing/2014/main" id="{00000000-0008-0000-0200-000094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7" name="Line 3823">
            <a:extLst>
              <a:ext uri="{FF2B5EF4-FFF2-40B4-BE49-F238E27FC236}">
                <a16:creationId xmlns:a16="http://schemas.microsoft.com/office/drawing/2014/main" id="{00000000-0008-0000-0200-000095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8" name="Line 3824">
            <a:extLst>
              <a:ext uri="{FF2B5EF4-FFF2-40B4-BE49-F238E27FC236}">
                <a16:creationId xmlns:a16="http://schemas.microsoft.com/office/drawing/2014/main" id="{00000000-0008-0000-0200-000096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8" name="Group 3825">
          <a:extLst>
            <a:ext uri="{FF2B5EF4-FFF2-40B4-BE49-F238E27FC236}">
              <a16:creationId xmlns:a16="http://schemas.microsoft.com/office/drawing/2014/main" id="{00000000-0008-0000-0200-00009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47" name="Line 3826">
            <a:extLst>
              <a:ext uri="{FF2B5EF4-FFF2-40B4-BE49-F238E27FC236}">
                <a16:creationId xmlns:a16="http://schemas.microsoft.com/office/drawing/2014/main" id="{00000000-0008-0000-0200-00008B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8" name="Line 3827">
            <a:extLst>
              <a:ext uri="{FF2B5EF4-FFF2-40B4-BE49-F238E27FC236}">
                <a16:creationId xmlns:a16="http://schemas.microsoft.com/office/drawing/2014/main" id="{00000000-0008-0000-0200-00008C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9" name="Line 3828">
            <a:extLst>
              <a:ext uri="{FF2B5EF4-FFF2-40B4-BE49-F238E27FC236}">
                <a16:creationId xmlns:a16="http://schemas.microsoft.com/office/drawing/2014/main" id="{00000000-0008-0000-0200-00008D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0" name="Line 3829">
            <a:extLst>
              <a:ext uri="{FF2B5EF4-FFF2-40B4-BE49-F238E27FC236}">
                <a16:creationId xmlns:a16="http://schemas.microsoft.com/office/drawing/2014/main" id="{00000000-0008-0000-0200-00008E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1" name="Line 3830">
            <a:extLst>
              <a:ext uri="{FF2B5EF4-FFF2-40B4-BE49-F238E27FC236}">
                <a16:creationId xmlns:a16="http://schemas.microsoft.com/office/drawing/2014/main" id="{00000000-0008-0000-0200-00008F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52" name="Line 3831">
            <a:extLst>
              <a:ext uri="{FF2B5EF4-FFF2-40B4-BE49-F238E27FC236}">
                <a16:creationId xmlns:a16="http://schemas.microsoft.com/office/drawing/2014/main" id="{00000000-0008-0000-0200-000090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499" name="Group 3832">
          <a:extLst>
            <a:ext uri="{FF2B5EF4-FFF2-40B4-BE49-F238E27FC236}">
              <a16:creationId xmlns:a16="http://schemas.microsoft.com/office/drawing/2014/main" id="{00000000-0008-0000-0200-00009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41" name="Line 3833">
            <a:extLst>
              <a:ext uri="{FF2B5EF4-FFF2-40B4-BE49-F238E27FC236}">
                <a16:creationId xmlns:a16="http://schemas.microsoft.com/office/drawing/2014/main" id="{00000000-0008-0000-0200-000085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2" name="Line 3834">
            <a:extLst>
              <a:ext uri="{FF2B5EF4-FFF2-40B4-BE49-F238E27FC236}">
                <a16:creationId xmlns:a16="http://schemas.microsoft.com/office/drawing/2014/main" id="{00000000-0008-0000-0200-000086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3" name="Line 3835">
            <a:extLst>
              <a:ext uri="{FF2B5EF4-FFF2-40B4-BE49-F238E27FC236}">
                <a16:creationId xmlns:a16="http://schemas.microsoft.com/office/drawing/2014/main" id="{00000000-0008-0000-0200-000087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4" name="Line 3836">
            <a:extLst>
              <a:ext uri="{FF2B5EF4-FFF2-40B4-BE49-F238E27FC236}">
                <a16:creationId xmlns:a16="http://schemas.microsoft.com/office/drawing/2014/main" id="{00000000-0008-0000-0200-000088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5" name="Line 3837">
            <a:extLst>
              <a:ext uri="{FF2B5EF4-FFF2-40B4-BE49-F238E27FC236}">
                <a16:creationId xmlns:a16="http://schemas.microsoft.com/office/drawing/2014/main" id="{00000000-0008-0000-0200-000089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6" name="Line 3838">
            <a:extLst>
              <a:ext uri="{FF2B5EF4-FFF2-40B4-BE49-F238E27FC236}">
                <a16:creationId xmlns:a16="http://schemas.microsoft.com/office/drawing/2014/main" id="{00000000-0008-0000-0200-00008A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00" name="Group 3839">
          <a:extLst>
            <a:ext uri="{FF2B5EF4-FFF2-40B4-BE49-F238E27FC236}">
              <a16:creationId xmlns:a16="http://schemas.microsoft.com/office/drawing/2014/main" id="{00000000-0008-0000-0200-00009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35" name="Line 3840">
            <a:extLst>
              <a:ext uri="{FF2B5EF4-FFF2-40B4-BE49-F238E27FC236}">
                <a16:creationId xmlns:a16="http://schemas.microsoft.com/office/drawing/2014/main" id="{00000000-0008-0000-0200-00007F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6" name="Line 3841">
            <a:extLst>
              <a:ext uri="{FF2B5EF4-FFF2-40B4-BE49-F238E27FC236}">
                <a16:creationId xmlns:a16="http://schemas.microsoft.com/office/drawing/2014/main" id="{00000000-0008-0000-0200-000080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7" name="Line 3842">
            <a:extLst>
              <a:ext uri="{FF2B5EF4-FFF2-40B4-BE49-F238E27FC236}">
                <a16:creationId xmlns:a16="http://schemas.microsoft.com/office/drawing/2014/main" id="{00000000-0008-0000-0200-000081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8" name="Line 3843">
            <a:extLst>
              <a:ext uri="{FF2B5EF4-FFF2-40B4-BE49-F238E27FC236}">
                <a16:creationId xmlns:a16="http://schemas.microsoft.com/office/drawing/2014/main" id="{00000000-0008-0000-0200-000082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9" name="Line 3844">
            <a:extLst>
              <a:ext uri="{FF2B5EF4-FFF2-40B4-BE49-F238E27FC236}">
                <a16:creationId xmlns:a16="http://schemas.microsoft.com/office/drawing/2014/main" id="{00000000-0008-0000-0200-000083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40" name="Line 3845">
            <a:extLst>
              <a:ext uri="{FF2B5EF4-FFF2-40B4-BE49-F238E27FC236}">
                <a16:creationId xmlns:a16="http://schemas.microsoft.com/office/drawing/2014/main" id="{00000000-0008-0000-0200-000084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01" name="Group 3846">
          <a:extLst>
            <a:ext uri="{FF2B5EF4-FFF2-40B4-BE49-F238E27FC236}">
              <a16:creationId xmlns:a16="http://schemas.microsoft.com/office/drawing/2014/main" id="{00000000-0008-0000-0200-00009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29" name="Line 3847">
            <a:extLst>
              <a:ext uri="{FF2B5EF4-FFF2-40B4-BE49-F238E27FC236}">
                <a16:creationId xmlns:a16="http://schemas.microsoft.com/office/drawing/2014/main" id="{00000000-0008-0000-0200-000079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0" name="Line 3848">
            <a:extLst>
              <a:ext uri="{FF2B5EF4-FFF2-40B4-BE49-F238E27FC236}">
                <a16:creationId xmlns:a16="http://schemas.microsoft.com/office/drawing/2014/main" id="{00000000-0008-0000-0200-00007A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1" name="Line 3849">
            <a:extLst>
              <a:ext uri="{FF2B5EF4-FFF2-40B4-BE49-F238E27FC236}">
                <a16:creationId xmlns:a16="http://schemas.microsoft.com/office/drawing/2014/main" id="{00000000-0008-0000-0200-00007B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2" name="Line 3850">
            <a:extLst>
              <a:ext uri="{FF2B5EF4-FFF2-40B4-BE49-F238E27FC236}">
                <a16:creationId xmlns:a16="http://schemas.microsoft.com/office/drawing/2014/main" id="{00000000-0008-0000-0200-00007C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3" name="Line 3851">
            <a:extLst>
              <a:ext uri="{FF2B5EF4-FFF2-40B4-BE49-F238E27FC236}">
                <a16:creationId xmlns:a16="http://schemas.microsoft.com/office/drawing/2014/main" id="{00000000-0008-0000-0200-00007D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34" name="Line 3852">
            <a:extLst>
              <a:ext uri="{FF2B5EF4-FFF2-40B4-BE49-F238E27FC236}">
                <a16:creationId xmlns:a16="http://schemas.microsoft.com/office/drawing/2014/main" id="{00000000-0008-0000-0200-00007E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9502" name="Line 3855">
          <a:extLst>
            <a:ext uri="{FF2B5EF4-FFF2-40B4-BE49-F238E27FC236}">
              <a16:creationId xmlns:a16="http://schemas.microsoft.com/office/drawing/2014/main" id="{00000000-0008-0000-0200-00009E92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9503" name="Line 3856">
          <a:extLst>
            <a:ext uri="{FF2B5EF4-FFF2-40B4-BE49-F238E27FC236}">
              <a16:creationId xmlns:a16="http://schemas.microsoft.com/office/drawing/2014/main" id="{00000000-0008-0000-0200-00009F92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9504" name="Line 3857">
          <a:extLst>
            <a:ext uri="{FF2B5EF4-FFF2-40B4-BE49-F238E27FC236}">
              <a16:creationId xmlns:a16="http://schemas.microsoft.com/office/drawing/2014/main" id="{00000000-0008-0000-0200-0000A092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9505" name="Line 3858">
          <a:extLst>
            <a:ext uri="{FF2B5EF4-FFF2-40B4-BE49-F238E27FC236}">
              <a16:creationId xmlns:a16="http://schemas.microsoft.com/office/drawing/2014/main" id="{00000000-0008-0000-0200-0000A192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889506" name="Line 3859">
          <a:extLst>
            <a:ext uri="{FF2B5EF4-FFF2-40B4-BE49-F238E27FC236}">
              <a16:creationId xmlns:a16="http://schemas.microsoft.com/office/drawing/2014/main" id="{00000000-0008-0000-0200-0000A2920D00}"/>
            </a:ext>
          </a:extLst>
        </xdr:cNvPr>
        <xdr:cNvSpPr>
          <a:spLocks noChangeShapeType="1"/>
        </xdr:cNvSpPr>
      </xdr:nvSpPr>
      <xdr:spPr bwMode="auto">
        <a:xfrm>
          <a:off x="619125" y="821055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07" name="Group 3860">
          <a:extLst>
            <a:ext uri="{FF2B5EF4-FFF2-40B4-BE49-F238E27FC236}">
              <a16:creationId xmlns:a16="http://schemas.microsoft.com/office/drawing/2014/main" id="{00000000-0008-0000-0200-0000A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23" name="Line 3861">
            <a:extLst>
              <a:ext uri="{FF2B5EF4-FFF2-40B4-BE49-F238E27FC236}">
                <a16:creationId xmlns:a16="http://schemas.microsoft.com/office/drawing/2014/main" id="{00000000-0008-0000-0200-000073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4" name="Line 3862">
            <a:extLst>
              <a:ext uri="{FF2B5EF4-FFF2-40B4-BE49-F238E27FC236}">
                <a16:creationId xmlns:a16="http://schemas.microsoft.com/office/drawing/2014/main" id="{00000000-0008-0000-0200-000074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5" name="Line 3863">
            <a:extLst>
              <a:ext uri="{FF2B5EF4-FFF2-40B4-BE49-F238E27FC236}">
                <a16:creationId xmlns:a16="http://schemas.microsoft.com/office/drawing/2014/main" id="{00000000-0008-0000-0200-000075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6" name="Line 3864">
            <a:extLst>
              <a:ext uri="{FF2B5EF4-FFF2-40B4-BE49-F238E27FC236}">
                <a16:creationId xmlns:a16="http://schemas.microsoft.com/office/drawing/2014/main" id="{00000000-0008-0000-0200-000076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7" name="Line 3865">
            <a:extLst>
              <a:ext uri="{FF2B5EF4-FFF2-40B4-BE49-F238E27FC236}">
                <a16:creationId xmlns:a16="http://schemas.microsoft.com/office/drawing/2014/main" id="{00000000-0008-0000-0200-000077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8" name="Line 3866">
            <a:extLst>
              <a:ext uri="{FF2B5EF4-FFF2-40B4-BE49-F238E27FC236}">
                <a16:creationId xmlns:a16="http://schemas.microsoft.com/office/drawing/2014/main" id="{00000000-0008-0000-0200-000078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08" name="Group 3867">
          <a:extLst>
            <a:ext uri="{FF2B5EF4-FFF2-40B4-BE49-F238E27FC236}">
              <a16:creationId xmlns:a16="http://schemas.microsoft.com/office/drawing/2014/main" id="{00000000-0008-0000-0200-0000A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17" name="Line 3868">
            <a:extLst>
              <a:ext uri="{FF2B5EF4-FFF2-40B4-BE49-F238E27FC236}">
                <a16:creationId xmlns:a16="http://schemas.microsoft.com/office/drawing/2014/main" id="{00000000-0008-0000-0200-00006D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8" name="Line 3869">
            <a:extLst>
              <a:ext uri="{FF2B5EF4-FFF2-40B4-BE49-F238E27FC236}">
                <a16:creationId xmlns:a16="http://schemas.microsoft.com/office/drawing/2014/main" id="{00000000-0008-0000-0200-00006E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9" name="Line 3870">
            <a:extLst>
              <a:ext uri="{FF2B5EF4-FFF2-40B4-BE49-F238E27FC236}">
                <a16:creationId xmlns:a16="http://schemas.microsoft.com/office/drawing/2014/main" id="{00000000-0008-0000-0200-00006F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0" name="Line 3871">
            <a:extLst>
              <a:ext uri="{FF2B5EF4-FFF2-40B4-BE49-F238E27FC236}">
                <a16:creationId xmlns:a16="http://schemas.microsoft.com/office/drawing/2014/main" id="{00000000-0008-0000-0200-000070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1" name="Line 3872">
            <a:extLst>
              <a:ext uri="{FF2B5EF4-FFF2-40B4-BE49-F238E27FC236}">
                <a16:creationId xmlns:a16="http://schemas.microsoft.com/office/drawing/2014/main" id="{00000000-0008-0000-0200-000071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22" name="Line 3873">
            <a:extLst>
              <a:ext uri="{FF2B5EF4-FFF2-40B4-BE49-F238E27FC236}">
                <a16:creationId xmlns:a16="http://schemas.microsoft.com/office/drawing/2014/main" id="{00000000-0008-0000-0200-000072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09" name="Group 3874">
          <a:extLst>
            <a:ext uri="{FF2B5EF4-FFF2-40B4-BE49-F238E27FC236}">
              <a16:creationId xmlns:a16="http://schemas.microsoft.com/office/drawing/2014/main" id="{00000000-0008-0000-0200-0000A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11" name="Line 3875">
            <a:extLst>
              <a:ext uri="{FF2B5EF4-FFF2-40B4-BE49-F238E27FC236}">
                <a16:creationId xmlns:a16="http://schemas.microsoft.com/office/drawing/2014/main" id="{00000000-0008-0000-0200-000067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2" name="Line 3876">
            <a:extLst>
              <a:ext uri="{FF2B5EF4-FFF2-40B4-BE49-F238E27FC236}">
                <a16:creationId xmlns:a16="http://schemas.microsoft.com/office/drawing/2014/main" id="{00000000-0008-0000-0200-000068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3" name="Line 3877">
            <a:extLst>
              <a:ext uri="{FF2B5EF4-FFF2-40B4-BE49-F238E27FC236}">
                <a16:creationId xmlns:a16="http://schemas.microsoft.com/office/drawing/2014/main" id="{00000000-0008-0000-0200-000069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4" name="Line 3878">
            <a:extLst>
              <a:ext uri="{FF2B5EF4-FFF2-40B4-BE49-F238E27FC236}">
                <a16:creationId xmlns:a16="http://schemas.microsoft.com/office/drawing/2014/main" id="{00000000-0008-0000-0200-00006A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5" name="Line 3879">
            <a:extLst>
              <a:ext uri="{FF2B5EF4-FFF2-40B4-BE49-F238E27FC236}">
                <a16:creationId xmlns:a16="http://schemas.microsoft.com/office/drawing/2014/main" id="{00000000-0008-0000-0200-00006B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6" name="Line 3880">
            <a:extLst>
              <a:ext uri="{FF2B5EF4-FFF2-40B4-BE49-F238E27FC236}">
                <a16:creationId xmlns:a16="http://schemas.microsoft.com/office/drawing/2014/main" id="{00000000-0008-0000-0200-00006C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0" name="Group 3881">
          <a:extLst>
            <a:ext uri="{FF2B5EF4-FFF2-40B4-BE49-F238E27FC236}">
              <a16:creationId xmlns:a16="http://schemas.microsoft.com/office/drawing/2014/main" id="{00000000-0008-0000-0200-0000A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305" name="Line 3882">
            <a:extLst>
              <a:ext uri="{FF2B5EF4-FFF2-40B4-BE49-F238E27FC236}">
                <a16:creationId xmlns:a16="http://schemas.microsoft.com/office/drawing/2014/main" id="{00000000-0008-0000-0200-000061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6" name="Line 3883">
            <a:extLst>
              <a:ext uri="{FF2B5EF4-FFF2-40B4-BE49-F238E27FC236}">
                <a16:creationId xmlns:a16="http://schemas.microsoft.com/office/drawing/2014/main" id="{00000000-0008-0000-0200-000062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7" name="Line 3884">
            <a:extLst>
              <a:ext uri="{FF2B5EF4-FFF2-40B4-BE49-F238E27FC236}">
                <a16:creationId xmlns:a16="http://schemas.microsoft.com/office/drawing/2014/main" id="{00000000-0008-0000-0200-000063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8" name="Line 3885">
            <a:extLst>
              <a:ext uri="{FF2B5EF4-FFF2-40B4-BE49-F238E27FC236}">
                <a16:creationId xmlns:a16="http://schemas.microsoft.com/office/drawing/2014/main" id="{00000000-0008-0000-0200-000064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9" name="Line 3886">
            <a:extLst>
              <a:ext uri="{FF2B5EF4-FFF2-40B4-BE49-F238E27FC236}">
                <a16:creationId xmlns:a16="http://schemas.microsoft.com/office/drawing/2014/main" id="{00000000-0008-0000-0200-000065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10" name="Line 3887">
            <a:extLst>
              <a:ext uri="{FF2B5EF4-FFF2-40B4-BE49-F238E27FC236}">
                <a16:creationId xmlns:a16="http://schemas.microsoft.com/office/drawing/2014/main" id="{00000000-0008-0000-0200-000066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1" name="Group 3888">
          <a:extLst>
            <a:ext uri="{FF2B5EF4-FFF2-40B4-BE49-F238E27FC236}">
              <a16:creationId xmlns:a16="http://schemas.microsoft.com/office/drawing/2014/main" id="{00000000-0008-0000-0200-0000A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99" name="Line 3889">
            <a:extLst>
              <a:ext uri="{FF2B5EF4-FFF2-40B4-BE49-F238E27FC236}">
                <a16:creationId xmlns:a16="http://schemas.microsoft.com/office/drawing/2014/main" id="{00000000-0008-0000-0200-00005B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0" name="Line 3890">
            <a:extLst>
              <a:ext uri="{FF2B5EF4-FFF2-40B4-BE49-F238E27FC236}">
                <a16:creationId xmlns:a16="http://schemas.microsoft.com/office/drawing/2014/main" id="{00000000-0008-0000-0200-00005C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1" name="Line 3891">
            <a:extLst>
              <a:ext uri="{FF2B5EF4-FFF2-40B4-BE49-F238E27FC236}">
                <a16:creationId xmlns:a16="http://schemas.microsoft.com/office/drawing/2014/main" id="{00000000-0008-0000-0200-00005D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2" name="Line 3892">
            <a:extLst>
              <a:ext uri="{FF2B5EF4-FFF2-40B4-BE49-F238E27FC236}">
                <a16:creationId xmlns:a16="http://schemas.microsoft.com/office/drawing/2014/main" id="{00000000-0008-0000-0200-00005E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3" name="Line 3893">
            <a:extLst>
              <a:ext uri="{FF2B5EF4-FFF2-40B4-BE49-F238E27FC236}">
                <a16:creationId xmlns:a16="http://schemas.microsoft.com/office/drawing/2014/main" id="{00000000-0008-0000-0200-00005F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304" name="Line 3894">
            <a:extLst>
              <a:ext uri="{FF2B5EF4-FFF2-40B4-BE49-F238E27FC236}">
                <a16:creationId xmlns:a16="http://schemas.microsoft.com/office/drawing/2014/main" id="{00000000-0008-0000-0200-000060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2" name="Group 3895">
          <a:extLst>
            <a:ext uri="{FF2B5EF4-FFF2-40B4-BE49-F238E27FC236}">
              <a16:creationId xmlns:a16="http://schemas.microsoft.com/office/drawing/2014/main" id="{00000000-0008-0000-0200-0000A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93" name="Line 3896">
            <a:extLst>
              <a:ext uri="{FF2B5EF4-FFF2-40B4-BE49-F238E27FC236}">
                <a16:creationId xmlns:a16="http://schemas.microsoft.com/office/drawing/2014/main" id="{00000000-0008-0000-0200-000055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4" name="Line 3897">
            <a:extLst>
              <a:ext uri="{FF2B5EF4-FFF2-40B4-BE49-F238E27FC236}">
                <a16:creationId xmlns:a16="http://schemas.microsoft.com/office/drawing/2014/main" id="{00000000-0008-0000-0200-000056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5" name="Line 3898">
            <a:extLst>
              <a:ext uri="{FF2B5EF4-FFF2-40B4-BE49-F238E27FC236}">
                <a16:creationId xmlns:a16="http://schemas.microsoft.com/office/drawing/2014/main" id="{00000000-0008-0000-0200-000057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6" name="Line 3899">
            <a:extLst>
              <a:ext uri="{FF2B5EF4-FFF2-40B4-BE49-F238E27FC236}">
                <a16:creationId xmlns:a16="http://schemas.microsoft.com/office/drawing/2014/main" id="{00000000-0008-0000-0200-000058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7" name="Line 3900">
            <a:extLst>
              <a:ext uri="{FF2B5EF4-FFF2-40B4-BE49-F238E27FC236}">
                <a16:creationId xmlns:a16="http://schemas.microsoft.com/office/drawing/2014/main" id="{00000000-0008-0000-0200-000059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8" name="Line 3901">
            <a:extLst>
              <a:ext uri="{FF2B5EF4-FFF2-40B4-BE49-F238E27FC236}">
                <a16:creationId xmlns:a16="http://schemas.microsoft.com/office/drawing/2014/main" id="{00000000-0008-0000-0200-00005A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3" name="Group 3902">
          <a:extLst>
            <a:ext uri="{FF2B5EF4-FFF2-40B4-BE49-F238E27FC236}">
              <a16:creationId xmlns:a16="http://schemas.microsoft.com/office/drawing/2014/main" id="{00000000-0008-0000-0200-0000A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87" name="Line 3903">
            <a:extLst>
              <a:ext uri="{FF2B5EF4-FFF2-40B4-BE49-F238E27FC236}">
                <a16:creationId xmlns:a16="http://schemas.microsoft.com/office/drawing/2014/main" id="{00000000-0008-0000-0200-00004F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8" name="Line 3904">
            <a:extLst>
              <a:ext uri="{FF2B5EF4-FFF2-40B4-BE49-F238E27FC236}">
                <a16:creationId xmlns:a16="http://schemas.microsoft.com/office/drawing/2014/main" id="{00000000-0008-0000-0200-000050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9" name="Line 3905">
            <a:extLst>
              <a:ext uri="{FF2B5EF4-FFF2-40B4-BE49-F238E27FC236}">
                <a16:creationId xmlns:a16="http://schemas.microsoft.com/office/drawing/2014/main" id="{00000000-0008-0000-0200-000051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0" name="Line 3906">
            <a:extLst>
              <a:ext uri="{FF2B5EF4-FFF2-40B4-BE49-F238E27FC236}">
                <a16:creationId xmlns:a16="http://schemas.microsoft.com/office/drawing/2014/main" id="{00000000-0008-0000-0200-000052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1" name="Line 3907">
            <a:extLst>
              <a:ext uri="{FF2B5EF4-FFF2-40B4-BE49-F238E27FC236}">
                <a16:creationId xmlns:a16="http://schemas.microsoft.com/office/drawing/2014/main" id="{00000000-0008-0000-0200-000053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92" name="Line 3908">
            <a:extLst>
              <a:ext uri="{FF2B5EF4-FFF2-40B4-BE49-F238E27FC236}">
                <a16:creationId xmlns:a16="http://schemas.microsoft.com/office/drawing/2014/main" id="{00000000-0008-0000-0200-000054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4" name="Group 3909">
          <a:extLst>
            <a:ext uri="{FF2B5EF4-FFF2-40B4-BE49-F238E27FC236}">
              <a16:creationId xmlns:a16="http://schemas.microsoft.com/office/drawing/2014/main" id="{00000000-0008-0000-0200-0000A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81" name="Line 3910">
            <a:extLst>
              <a:ext uri="{FF2B5EF4-FFF2-40B4-BE49-F238E27FC236}">
                <a16:creationId xmlns:a16="http://schemas.microsoft.com/office/drawing/2014/main" id="{00000000-0008-0000-0200-000049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2" name="Line 3911">
            <a:extLst>
              <a:ext uri="{FF2B5EF4-FFF2-40B4-BE49-F238E27FC236}">
                <a16:creationId xmlns:a16="http://schemas.microsoft.com/office/drawing/2014/main" id="{00000000-0008-0000-0200-00004A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3" name="Line 3912">
            <a:extLst>
              <a:ext uri="{FF2B5EF4-FFF2-40B4-BE49-F238E27FC236}">
                <a16:creationId xmlns:a16="http://schemas.microsoft.com/office/drawing/2014/main" id="{00000000-0008-0000-0200-00004B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4" name="Line 3913">
            <a:extLst>
              <a:ext uri="{FF2B5EF4-FFF2-40B4-BE49-F238E27FC236}">
                <a16:creationId xmlns:a16="http://schemas.microsoft.com/office/drawing/2014/main" id="{00000000-0008-0000-0200-00004C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5" name="Line 3914">
            <a:extLst>
              <a:ext uri="{FF2B5EF4-FFF2-40B4-BE49-F238E27FC236}">
                <a16:creationId xmlns:a16="http://schemas.microsoft.com/office/drawing/2014/main" id="{00000000-0008-0000-0200-00004D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6" name="Line 3915">
            <a:extLst>
              <a:ext uri="{FF2B5EF4-FFF2-40B4-BE49-F238E27FC236}">
                <a16:creationId xmlns:a16="http://schemas.microsoft.com/office/drawing/2014/main" id="{00000000-0008-0000-0200-00004E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5" name="Group 3916">
          <a:extLst>
            <a:ext uri="{FF2B5EF4-FFF2-40B4-BE49-F238E27FC236}">
              <a16:creationId xmlns:a16="http://schemas.microsoft.com/office/drawing/2014/main" id="{00000000-0008-0000-0200-0000A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75" name="Line 3917">
            <a:extLst>
              <a:ext uri="{FF2B5EF4-FFF2-40B4-BE49-F238E27FC236}">
                <a16:creationId xmlns:a16="http://schemas.microsoft.com/office/drawing/2014/main" id="{00000000-0008-0000-0200-000043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6" name="Line 3918">
            <a:extLst>
              <a:ext uri="{FF2B5EF4-FFF2-40B4-BE49-F238E27FC236}">
                <a16:creationId xmlns:a16="http://schemas.microsoft.com/office/drawing/2014/main" id="{00000000-0008-0000-0200-000044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7" name="Line 3919">
            <a:extLst>
              <a:ext uri="{FF2B5EF4-FFF2-40B4-BE49-F238E27FC236}">
                <a16:creationId xmlns:a16="http://schemas.microsoft.com/office/drawing/2014/main" id="{00000000-0008-0000-0200-000045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8" name="Line 3920">
            <a:extLst>
              <a:ext uri="{FF2B5EF4-FFF2-40B4-BE49-F238E27FC236}">
                <a16:creationId xmlns:a16="http://schemas.microsoft.com/office/drawing/2014/main" id="{00000000-0008-0000-0200-000046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9" name="Line 3921">
            <a:extLst>
              <a:ext uri="{FF2B5EF4-FFF2-40B4-BE49-F238E27FC236}">
                <a16:creationId xmlns:a16="http://schemas.microsoft.com/office/drawing/2014/main" id="{00000000-0008-0000-0200-000047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80" name="Line 3922">
            <a:extLst>
              <a:ext uri="{FF2B5EF4-FFF2-40B4-BE49-F238E27FC236}">
                <a16:creationId xmlns:a16="http://schemas.microsoft.com/office/drawing/2014/main" id="{00000000-0008-0000-0200-000048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6" name="Group 3923">
          <a:extLst>
            <a:ext uri="{FF2B5EF4-FFF2-40B4-BE49-F238E27FC236}">
              <a16:creationId xmlns:a16="http://schemas.microsoft.com/office/drawing/2014/main" id="{00000000-0008-0000-0200-0000A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69" name="Line 3924">
            <a:extLst>
              <a:ext uri="{FF2B5EF4-FFF2-40B4-BE49-F238E27FC236}">
                <a16:creationId xmlns:a16="http://schemas.microsoft.com/office/drawing/2014/main" id="{00000000-0008-0000-0200-00003D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0" name="Line 3925">
            <a:extLst>
              <a:ext uri="{FF2B5EF4-FFF2-40B4-BE49-F238E27FC236}">
                <a16:creationId xmlns:a16="http://schemas.microsoft.com/office/drawing/2014/main" id="{00000000-0008-0000-0200-00003E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1" name="Line 3926">
            <a:extLst>
              <a:ext uri="{FF2B5EF4-FFF2-40B4-BE49-F238E27FC236}">
                <a16:creationId xmlns:a16="http://schemas.microsoft.com/office/drawing/2014/main" id="{00000000-0008-0000-0200-00003F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2" name="Line 3927">
            <a:extLst>
              <a:ext uri="{FF2B5EF4-FFF2-40B4-BE49-F238E27FC236}">
                <a16:creationId xmlns:a16="http://schemas.microsoft.com/office/drawing/2014/main" id="{00000000-0008-0000-0200-000040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3" name="Line 3928">
            <a:extLst>
              <a:ext uri="{FF2B5EF4-FFF2-40B4-BE49-F238E27FC236}">
                <a16:creationId xmlns:a16="http://schemas.microsoft.com/office/drawing/2014/main" id="{00000000-0008-0000-0200-000041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74" name="Line 3929">
            <a:extLst>
              <a:ext uri="{FF2B5EF4-FFF2-40B4-BE49-F238E27FC236}">
                <a16:creationId xmlns:a16="http://schemas.microsoft.com/office/drawing/2014/main" id="{00000000-0008-0000-0200-000042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7" name="Group 3930">
          <a:extLst>
            <a:ext uri="{FF2B5EF4-FFF2-40B4-BE49-F238E27FC236}">
              <a16:creationId xmlns:a16="http://schemas.microsoft.com/office/drawing/2014/main" id="{00000000-0008-0000-0200-0000A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63" name="Line 3931">
            <a:extLst>
              <a:ext uri="{FF2B5EF4-FFF2-40B4-BE49-F238E27FC236}">
                <a16:creationId xmlns:a16="http://schemas.microsoft.com/office/drawing/2014/main" id="{00000000-0008-0000-0200-000037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4" name="Line 3932">
            <a:extLst>
              <a:ext uri="{FF2B5EF4-FFF2-40B4-BE49-F238E27FC236}">
                <a16:creationId xmlns:a16="http://schemas.microsoft.com/office/drawing/2014/main" id="{00000000-0008-0000-0200-000038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5" name="Line 3933">
            <a:extLst>
              <a:ext uri="{FF2B5EF4-FFF2-40B4-BE49-F238E27FC236}">
                <a16:creationId xmlns:a16="http://schemas.microsoft.com/office/drawing/2014/main" id="{00000000-0008-0000-0200-000039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6" name="Line 3934">
            <a:extLst>
              <a:ext uri="{FF2B5EF4-FFF2-40B4-BE49-F238E27FC236}">
                <a16:creationId xmlns:a16="http://schemas.microsoft.com/office/drawing/2014/main" id="{00000000-0008-0000-0200-00003A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7" name="Line 3935">
            <a:extLst>
              <a:ext uri="{FF2B5EF4-FFF2-40B4-BE49-F238E27FC236}">
                <a16:creationId xmlns:a16="http://schemas.microsoft.com/office/drawing/2014/main" id="{00000000-0008-0000-0200-00003B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8" name="Line 3936">
            <a:extLst>
              <a:ext uri="{FF2B5EF4-FFF2-40B4-BE49-F238E27FC236}">
                <a16:creationId xmlns:a16="http://schemas.microsoft.com/office/drawing/2014/main" id="{00000000-0008-0000-0200-00003C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8" name="Group 3937">
          <a:extLst>
            <a:ext uri="{FF2B5EF4-FFF2-40B4-BE49-F238E27FC236}">
              <a16:creationId xmlns:a16="http://schemas.microsoft.com/office/drawing/2014/main" id="{00000000-0008-0000-0200-0000A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57" name="Line 3938">
            <a:extLst>
              <a:ext uri="{FF2B5EF4-FFF2-40B4-BE49-F238E27FC236}">
                <a16:creationId xmlns:a16="http://schemas.microsoft.com/office/drawing/2014/main" id="{00000000-0008-0000-0200-000031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8" name="Line 3939">
            <a:extLst>
              <a:ext uri="{FF2B5EF4-FFF2-40B4-BE49-F238E27FC236}">
                <a16:creationId xmlns:a16="http://schemas.microsoft.com/office/drawing/2014/main" id="{00000000-0008-0000-0200-000032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9" name="Line 3940">
            <a:extLst>
              <a:ext uri="{FF2B5EF4-FFF2-40B4-BE49-F238E27FC236}">
                <a16:creationId xmlns:a16="http://schemas.microsoft.com/office/drawing/2014/main" id="{00000000-0008-0000-0200-000033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0" name="Line 3941">
            <a:extLst>
              <a:ext uri="{FF2B5EF4-FFF2-40B4-BE49-F238E27FC236}">
                <a16:creationId xmlns:a16="http://schemas.microsoft.com/office/drawing/2014/main" id="{00000000-0008-0000-0200-000034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1" name="Line 3942">
            <a:extLst>
              <a:ext uri="{FF2B5EF4-FFF2-40B4-BE49-F238E27FC236}">
                <a16:creationId xmlns:a16="http://schemas.microsoft.com/office/drawing/2014/main" id="{00000000-0008-0000-0200-000035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62" name="Line 3943">
            <a:extLst>
              <a:ext uri="{FF2B5EF4-FFF2-40B4-BE49-F238E27FC236}">
                <a16:creationId xmlns:a16="http://schemas.microsoft.com/office/drawing/2014/main" id="{00000000-0008-0000-0200-000036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19" name="Group 3944">
          <a:extLst>
            <a:ext uri="{FF2B5EF4-FFF2-40B4-BE49-F238E27FC236}">
              <a16:creationId xmlns:a16="http://schemas.microsoft.com/office/drawing/2014/main" id="{00000000-0008-0000-0200-0000A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51" name="Line 3945">
            <a:extLst>
              <a:ext uri="{FF2B5EF4-FFF2-40B4-BE49-F238E27FC236}">
                <a16:creationId xmlns:a16="http://schemas.microsoft.com/office/drawing/2014/main" id="{00000000-0008-0000-0200-00002B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2" name="Line 3946">
            <a:extLst>
              <a:ext uri="{FF2B5EF4-FFF2-40B4-BE49-F238E27FC236}">
                <a16:creationId xmlns:a16="http://schemas.microsoft.com/office/drawing/2014/main" id="{00000000-0008-0000-0200-00002C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3" name="Line 3947">
            <a:extLst>
              <a:ext uri="{FF2B5EF4-FFF2-40B4-BE49-F238E27FC236}">
                <a16:creationId xmlns:a16="http://schemas.microsoft.com/office/drawing/2014/main" id="{00000000-0008-0000-0200-00002D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4" name="Line 3948">
            <a:extLst>
              <a:ext uri="{FF2B5EF4-FFF2-40B4-BE49-F238E27FC236}">
                <a16:creationId xmlns:a16="http://schemas.microsoft.com/office/drawing/2014/main" id="{00000000-0008-0000-0200-00002E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5" name="Line 3949">
            <a:extLst>
              <a:ext uri="{FF2B5EF4-FFF2-40B4-BE49-F238E27FC236}">
                <a16:creationId xmlns:a16="http://schemas.microsoft.com/office/drawing/2014/main" id="{00000000-0008-0000-0200-00002F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6" name="Line 3950">
            <a:extLst>
              <a:ext uri="{FF2B5EF4-FFF2-40B4-BE49-F238E27FC236}">
                <a16:creationId xmlns:a16="http://schemas.microsoft.com/office/drawing/2014/main" id="{00000000-0008-0000-0200-000030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0" name="Group 3951">
          <a:extLst>
            <a:ext uri="{FF2B5EF4-FFF2-40B4-BE49-F238E27FC236}">
              <a16:creationId xmlns:a16="http://schemas.microsoft.com/office/drawing/2014/main" id="{00000000-0008-0000-0200-0000B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45" name="Line 3952">
            <a:extLst>
              <a:ext uri="{FF2B5EF4-FFF2-40B4-BE49-F238E27FC236}">
                <a16:creationId xmlns:a16="http://schemas.microsoft.com/office/drawing/2014/main" id="{00000000-0008-0000-0200-000025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6" name="Line 3953">
            <a:extLst>
              <a:ext uri="{FF2B5EF4-FFF2-40B4-BE49-F238E27FC236}">
                <a16:creationId xmlns:a16="http://schemas.microsoft.com/office/drawing/2014/main" id="{00000000-0008-0000-0200-000026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7" name="Line 3954">
            <a:extLst>
              <a:ext uri="{FF2B5EF4-FFF2-40B4-BE49-F238E27FC236}">
                <a16:creationId xmlns:a16="http://schemas.microsoft.com/office/drawing/2014/main" id="{00000000-0008-0000-0200-000027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8" name="Line 3955">
            <a:extLst>
              <a:ext uri="{FF2B5EF4-FFF2-40B4-BE49-F238E27FC236}">
                <a16:creationId xmlns:a16="http://schemas.microsoft.com/office/drawing/2014/main" id="{00000000-0008-0000-0200-000028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9" name="Line 3956">
            <a:extLst>
              <a:ext uri="{FF2B5EF4-FFF2-40B4-BE49-F238E27FC236}">
                <a16:creationId xmlns:a16="http://schemas.microsoft.com/office/drawing/2014/main" id="{00000000-0008-0000-0200-000029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50" name="Line 3957">
            <a:extLst>
              <a:ext uri="{FF2B5EF4-FFF2-40B4-BE49-F238E27FC236}">
                <a16:creationId xmlns:a16="http://schemas.microsoft.com/office/drawing/2014/main" id="{00000000-0008-0000-0200-00002A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1" name="Group 3958">
          <a:extLst>
            <a:ext uri="{FF2B5EF4-FFF2-40B4-BE49-F238E27FC236}">
              <a16:creationId xmlns:a16="http://schemas.microsoft.com/office/drawing/2014/main" id="{00000000-0008-0000-0200-0000B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39" name="Line 3959">
            <a:extLst>
              <a:ext uri="{FF2B5EF4-FFF2-40B4-BE49-F238E27FC236}">
                <a16:creationId xmlns:a16="http://schemas.microsoft.com/office/drawing/2014/main" id="{00000000-0008-0000-0200-00001F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0" name="Line 3960">
            <a:extLst>
              <a:ext uri="{FF2B5EF4-FFF2-40B4-BE49-F238E27FC236}">
                <a16:creationId xmlns:a16="http://schemas.microsoft.com/office/drawing/2014/main" id="{00000000-0008-0000-0200-000020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1" name="Line 3961">
            <a:extLst>
              <a:ext uri="{FF2B5EF4-FFF2-40B4-BE49-F238E27FC236}">
                <a16:creationId xmlns:a16="http://schemas.microsoft.com/office/drawing/2014/main" id="{00000000-0008-0000-0200-000021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2" name="Line 3962">
            <a:extLst>
              <a:ext uri="{FF2B5EF4-FFF2-40B4-BE49-F238E27FC236}">
                <a16:creationId xmlns:a16="http://schemas.microsoft.com/office/drawing/2014/main" id="{00000000-0008-0000-0200-000022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3" name="Line 3963">
            <a:extLst>
              <a:ext uri="{FF2B5EF4-FFF2-40B4-BE49-F238E27FC236}">
                <a16:creationId xmlns:a16="http://schemas.microsoft.com/office/drawing/2014/main" id="{00000000-0008-0000-0200-000023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44" name="Line 3964">
            <a:extLst>
              <a:ext uri="{FF2B5EF4-FFF2-40B4-BE49-F238E27FC236}">
                <a16:creationId xmlns:a16="http://schemas.microsoft.com/office/drawing/2014/main" id="{00000000-0008-0000-0200-000024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2" name="Group 3965">
          <a:extLst>
            <a:ext uri="{FF2B5EF4-FFF2-40B4-BE49-F238E27FC236}">
              <a16:creationId xmlns:a16="http://schemas.microsoft.com/office/drawing/2014/main" id="{00000000-0008-0000-0200-0000B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33" name="Line 3966">
            <a:extLst>
              <a:ext uri="{FF2B5EF4-FFF2-40B4-BE49-F238E27FC236}">
                <a16:creationId xmlns:a16="http://schemas.microsoft.com/office/drawing/2014/main" id="{00000000-0008-0000-0200-000019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4" name="Line 3967">
            <a:extLst>
              <a:ext uri="{FF2B5EF4-FFF2-40B4-BE49-F238E27FC236}">
                <a16:creationId xmlns:a16="http://schemas.microsoft.com/office/drawing/2014/main" id="{00000000-0008-0000-0200-00001A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5" name="Line 3968">
            <a:extLst>
              <a:ext uri="{FF2B5EF4-FFF2-40B4-BE49-F238E27FC236}">
                <a16:creationId xmlns:a16="http://schemas.microsoft.com/office/drawing/2014/main" id="{00000000-0008-0000-0200-00001B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6" name="Line 3969">
            <a:extLst>
              <a:ext uri="{FF2B5EF4-FFF2-40B4-BE49-F238E27FC236}">
                <a16:creationId xmlns:a16="http://schemas.microsoft.com/office/drawing/2014/main" id="{00000000-0008-0000-0200-00001C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7" name="Line 3970">
            <a:extLst>
              <a:ext uri="{FF2B5EF4-FFF2-40B4-BE49-F238E27FC236}">
                <a16:creationId xmlns:a16="http://schemas.microsoft.com/office/drawing/2014/main" id="{00000000-0008-0000-0200-00001D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8" name="Line 3971">
            <a:extLst>
              <a:ext uri="{FF2B5EF4-FFF2-40B4-BE49-F238E27FC236}">
                <a16:creationId xmlns:a16="http://schemas.microsoft.com/office/drawing/2014/main" id="{00000000-0008-0000-0200-00001E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3" name="Group 3972">
          <a:extLst>
            <a:ext uri="{FF2B5EF4-FFF2-40B4-BE49-F238E27FC236}">
              <a16:creationId xmlns:a16="http://schemas.microsoft.com/office/drawing/2014/main" id="{00000000-0008-0000-0200-0000B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27" name="Line 3973">
            <a:extLst>
              <a:ext uri="{FF2B5EF4-FFF2-40B4-BE49-F238E27FC236}">
                <a16:creationId xmlns:a16="http://schemas.microsoft.com/office/drawing/2014/main" id="{00000000-0008-0000-0200-000013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8" name="Line 3974">
            <a:extLst>
              <a:ext uri="{FF2B5EF4-FFF2-40B4-BE49-F238E27FC236}">
                <a16:creationId xmlns:a16="http://schemas.microsoft.com/office/drawing/2014/main" id="{00000000-0008-0000-0200-000014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9" name="Line 3975">
            <a:extLst>
              <a:ext uri="{FF2B5EF4-FFF2-40B4-BE49-F238E27FC236}">
                <a16:creationId xmlns:a16="http://schemas.microsoft.com/office/drawing/2014/main" id="{00000000-0008-0000-0200-000015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0" name="Line 3976">
            <a:extLst>
              <a:ext uri="{FF2B5EF4-FFF2-40B4-BE49-F238E27FC236}">
                <a16:creationId xmlns:a16="http://schemas.microsoft.com/office/drawing/2014/main" id="{00000000-0008-0000-0200-000016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1" name="Line 3977">
            <a:extLst>
              <a:ext uri="{FF2B5EF4-FFF2-40B4-BE49-F238E27FC236}">
                <a16:creationId xmlns:a16="http://schemas.microsoft.com/office/drawing/2014/main" id="{00000000-0008-0000-0200-000017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32" name="Line 3978">
            <a:extLst>
              <a:ext uri="{FF2B5EF4-FFF2-40B4-BE49-F238E27FC236}">
                <a16:creationId xmlns:a16="http://schemas.microsoft.com/office/drawing/2014/main" id="{00000000-0008-0000-0200-000018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4" name="Group 3979">
          <a:extLst>
            <a:ext uri="{FF2B5EF4-FFF2-40B4-BE49-F238E27FC236}">
              <a16:creationId xmlns:a16="http://schemas.microsoft.com/office/drawing/2014/main" id="{00000000-0008-0000-0200-0000B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21" name="Line 3980">
            <a:extLst>
              <a:ext uri="{FF2B5EF4-FFF2-40B4-BE49-F238E27FC236}">
                <a16:creationId xmlns:a16="http://schemas.microsoft.com/office/drawing/2014/main" id="{00000000-0008-0000-0200-00000D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2" name="Line 3981">
            <a:extLst>
              <a:ext uri="{FF2B5EF4-FFF2-40B4-BE49-F238E27FC236}">
                <a16:creationId xmlns:a16="http://schemas.microsoft.com/office/drawing/2014/main" id="{00000000-0008-0000-0200-00000E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3" name="Line 3982">
            <a:extLst>
              <a:ext uri="{FF2B5EF4-FFF2-40B4-BE49-F238E27FC236}">
                <a16:creationId xmlns:a16="http://schemas.microsoft.com/office/drawing/2014/main" id="{00000000-0008-0000-0200-00000F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4" name="Line 3983">
            <a:extLst>
              <a:ext uri="{FF2B5EF4-FFF2-40B4-BE49-F238E27FC236}">
                <a16:creationId xmlns:a16="http://schemas.microsoft.com/office/drawing/2014/main" id="{00000000-0008-0000-0200-000010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5" name="Line 3984">
            <a:extLst>
              <a:ext uri="{FF2B5EF4-FFF2-40B4-BE49-F238E27FC236}">
                <a16:creationId xmlns:a16="http://schemas.microsoft.com/office/drawing/2014/main" id="{00000000-0008-0000-0200-000011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6" name="Line 3985">
            <a:extLst>
              <a:ext uri="{FF2B5EF4-FFF2-40B4-BE49-F238E27FC236}">
                <a16:creationId xmlns:a16="http://schemas.microsoft.com/office/drawing/2014/main" id="{00000000-0008-0000-0200-000012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5" name="Group 3986">
          <a:extLst>
            <a:ext uri="{FF2B5EF4-FFF2-40B4-BE49-F238E27FC236}">
              <a16:creationId xmlns:a16="http://schemas.microsoft.com/office/drawing/2014/main" id="{00000000-0008-0000-0200-0000B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15" name="Line 3987">
            <a:extLst>
              <a:ext uri="{FF2B5EF4-FFF2-40B4-BE49-F238E27FC236}">
                <a16:creationId xmlns:a16="http://schemas.microsoft.com/office/drawing/2014/main" id="{00000000-0008-0000-0200-000007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6" name="Line 3988">
            <a:extLst>
              <a:ext uri="{FF2B5EF4-FFF2-40B4-BE49-F238E27FC236}">
                <a16:creationId xmlns:a16="http://schemas.microsoft.com/office/drawing/2014/main" id="{00000000-0008-0000-0200-000008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7" name="Line 3989">
            <a:extLst>
              <a:ext uri="{FF2B5EF4-FFF2-40B4-BE49-F238E27FC236}">
                <a16:creationId xmlns:a16="http://schemas.microsoft.com/office/drawing/2014/main" id="{00000000-0008-0000-0200-000009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8" name="Line 3990">
            <a:extLst>
              <a:ext uri="{FF2B5EF4-FFF2-40B4-BE49-F238E27FC236}">
                <a16:creationId xmlns:a16="http://schemas.microsoft.com/office/drawing/2014/main" id="{00000000-0008-0000-0200-00000A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9" name="Line 3991">
            <a:extLst>
              <a:ext uri="{FF2B5EF4-FFF2-40B4-BE49-F238E27FC236}">
                <a16:creationId xmlns:a16="http://schemas.microsoft.com/office/drawing/2014/main" id="{00000000-0008-0000-0200-00000B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20" name="Line 3992">
            <a:extLst>
              <a:ext uri="{FF2B5EF4-FFF2-40B4-BE49-F238E27FC236}">
                <a16:creationId xmlns:a16="http://schemas.microsoft.com/office/drawing/2014/main" id="{00000000-0008-0000-0200-00000C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6" name="Group 3993">
          <a:extLst>
            <a:ext uri="{FF2B5EF4-FFF2-40B4-BE49-F238E27FC236}">
              <a16:creationId xmlns:a16="http://schemas.microsoft.com/office/drawing/2014/main" id="{00000000-0008-0000-0200-0000B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09" name="Line 3994">
            <a:extLst>
              <a:ext uri="{FF2B5EF4-FFF2-40B4-BE49-F238E27FC236}">
                <a16:creationId xmlns:a16="http://schemas.microsoft.com/office/drawing/2014/main" id="{00000000-0008-0000-0200-000001A5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0" name="Line 3995">
            <a:extLst>
              <a:ext uri="{FF2B5EF4-FFF2-40B4-BE49-F238E27FC236}">
                <a16:creationId xmlns:a16="http://schemas.microsoft.com/office/drawing/2014/main" id="{00000000-0008-0000-0200-000002A5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1" name="Line 3996">
            <a:extLst>
              <a:ext uri="{FF2B5EF4-FFF2-40B4-BE49-F238E27FC236}">
                <a16:creationId xmlns:a16="http://schemas.microsoft.com/office/drawing/2014/main" id="{00000000-0008-0000-0200-000003A5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2" name="Line 3997">
            <a:extLst>
              <a:ext uri="{FF2B5EF4-FFF2-40B4-BE49-F238E27FC236}">
                <a16:creationId xmlns:a16="http://schemas.microsoft.com/office/drawing/2014/main" id="{00000000-0008-0000-0200-000004A5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3" name="Line 3998">
            <a:extLst>
              <a:ext uri="{FF2B5EF4-FFF2-40B4-BE49-F238E27FC236}">
                <a16:creationId xmlns:a16="http://schemas.microsoft.com/office/drawing/2014/main" id="{00000000-0008-0000-0200-000005A5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14" name="Line 3999">
            <a:extLst>
              <a:ext uri="{FF2B5EF4-FFF2-40B4-BE49-F238E27FC236}">
                <a16:creationId xmlns:a16="http://schemas.microsoft.com/office/drawing/2014/main" id="{00000000-0008-0000-0200-000006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7" name="Group 4000">
          <a:extLst>
            <a:ext uri="{FF2B5EF4-FFF2-40B4-BE49-F238E27FC236}">
              <a16:creationId xmlns:a16="http://schemas.microsoft.com/office/drawing/2014/main" id="{00000000-0008-0000-0200-0000B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203" name="Line 4001">
            <a:extLst>
              <a:ext uri="{FF2B5EF4-FFF2-40B4-BE49-F238E27FC236}">
                <a16:creationId xmlns:a16="http://schemas.microsoft.com/office/drawing/2014/main" id="{00000000-0008-0000-0200-0000FB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4" name="Line 4002">
            <a:extLst>
              <a:ext uri="{FF2B5EF4-FFF2-40B4-BE49-F238E27FC236}">
                <a16:creationId xmlns:a16="http://schemas.microsoft.com/office/drawing/2014/main" id="{00000000-0008-0000-0200-0000FC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5" name="Line 4003">
            <a:extLst>
              <a:ext uri="{FF2B5EF4-FFF2-40B4-BE49-F238E27FC236}">
                <a16:creationId xmlns:a16="http://schemas.microsoft.com/office/drawing/2014/main" id="{00000000-0008-0000-0200-0000FD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6" name="Line 4004">
            <a:extLst>
              <a:ext uri="{FF2B5EF4-FFF2-40B4-BE49-F238E27FC236}">
                <a16:creationId xmlns:a16="http://schemas.microsoft.com/office/drawing/2014/main" id="{00000000-0008-0000-0200-0000FE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7" name="Line 4005">
            <a:extLst>
              <a:ext uri="{FF2B5EF4-FFF2-40B4-BE49-F238E27FC236}">
                <a16:creationId xmlns:a16="http://schemas.microsoft.com/office/drawing/2014/main" id="{00000000-0008-0000-0200-0000FF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8" name="Line 4006">
            <a:extLst>
              <a:ext uri="{FF2B5EF4-FFF2-40B4-BE49-F238E27FC236}">
                <a16:creationId xmlns:a16="http://schemas.microsoft.com/office/drawing/2014/main" id="{00000000-0008-0000-0200-000000A5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8" name="Group 4007">
          <a:extLst>
            <a:ext uri="{FF2B5EF4-FFF2-40B4-BE49-F238E27FC236}">
              <a16:creationId xmlns:a16="http://schemas.microsoft.com/office/drawing/2014/main" id="{00000000-0008-0000-0200-0000B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97" name="Line 4008">
            <a:extLst>
              <a:ext uri="{FF2B5EF4-FFF2-40B4-BE49-F238E27FC236}">
                <a16:creationId xmlns:a16="http://schemas.microsoft.com/office/drawing/2014/main" id="{00000000-0008-0000-0200-0000F5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8" name="Line 4009">
            <a:extLst>
              <a:ext uri="{FF2B5EF4-FFF2-40B4-BE49-F238E27FC236}">
                <a16:creationId xmlns:a16="http://schemas.microsoft.com/office/drawing/2014/main" id="{00000000-0008-0000-0200-0000F6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9" name="Line 4010">
            <a:extLst>
              <a:ext uri="{FF2B5EF4-FFF2-40B4-BE49-F238E27FC236}">
                <a16:creationId xmlns:a16="http://schemas.microsoft.com/office/drawing/2014/main" id="{00000000-0008-0000-0200-0000F7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0" name="Line 4011">
            <a:extLst>
              <a:ext uri="{FF2B5EF4-FFF2-40B4-BE49-F238E27FC236}">
                <a16:creationId xmlns:a16="http://schemas.microsoft.com/office/drawing/2014/main" id="{00000000-0008-0000-0200-0000F8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1" name="Line 4012">
            <a:extLst>
              <a:ext uri="{FF2B5EF4-FFF2-40B4-BE49-F238E27FC236}">
                <a16:creationId xmlns:a16="http://schemas.microsoft.com/office/drawing/2014/main" id="{00000000-0008-0000-0200-0000F9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202" name="Line 4013">
            <a:extLst>
              <a:ext uri="{FF2B5EF4-FFF2-40B4-BE49-F238E27FC236}">
                <a16:creationId xmlns:a16="http://schemas.microsoft.com/office/drawing/2014/main" id="{00000000-0008-0000-0200-0000FA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29" name="Group 4014">
          <a:extLst>
            <a:ext uri="{FF2B5EF4-FFF2-40B4-BE49-F238E27FC236}">
              <a16:creationId xmlns:a16="http://schemas.microsoft.com/office/drawing/2014/main" id="{00000000-0008-0000-0200-0000B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91" name="Line 4015">
            <a:extLst>
              <a:ext uri="{FF2B5EF4-FFF2-40B4-BE49-F238E27FC236}">
                <a16:creationId xmlns:a16="http://schemas.microsoft.com/office/drawing/2014/main" id="{00000000-0008-0000-0200-0000EF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2" name="Line 4016">
            <a:extLst>
              <a:ext uri="{FF2B5EF4-FFF2-40B4-BE49-F238E27FC236}">
                <a16:creationId xmlns:a16="http://schemas.microsoft.com/office/drawing/2014/main" id="{00000000-0008-0000-0200-0000F0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3" name="Line 4017">
            <a:extLst>
              <a:ext uri="{FF2B5EF4-FFF2-40B4-BE49-F238E27FC236}">
                <a16:creationId xmlns:a16="http://schemas.microsoft.com/office/drawing/2014/main" id="{00000000-0008-0000-0200-0000F1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4" name="Line 4018">
            <a:extLst>
              <a:ext uri="{FF2B5EF4-FFF2-40B4-BE49-F238E27FC236}">
                <a16:creationId xmlns:a16="http://schemas.microsoft.com/office/drawing/2014/main" id="{00000000-0008-0000-0200-0000F2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5" name="Line 4019">
            <a:extLst>
              <a:ext uri="{FF2B5EF4-FFF2-40B4-BE49-F238E27FC236}">
                <a16:creationId xmlns:a16="http://schemas.microsoft.com/office/drawing/2014/main" id="{00000000-0008-0000-0200-0000F3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6" name="Line 4020">
            <a:extLst>
              <a:ext uri="{FF2B5EF4-FFF2-40B4-BE49-F238E27FC236}">
                <a16:creationId xmlns:a16="http://schemas.microsoft.com/office/drawing/2014/main" id="{00000000-0008-0000-0200-0000F4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0" name="Group 4021">
          <a:extLst>
            <a:ext uri="{FF2B5EF4-FFF2-40B4-BE49-F238E27FC236}">
              <a16:creationId xmlns:a16="http://schemas.microsoft.com/office/drawing/2014/main" id="{00000000-0008-0000-0200-0000B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85" name="Line 4022">
            <a:extLst>
              <a:ext uri="{FF2B5EF4-FFF2-40B4-BE49-F238E27FC236}">
                <a16:creationId xmlns:a16="http://schemas.microsoft.com/office/drawing/2014/main" id="{00000000-0008-0000-0200-0000E9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6" name="Line 4023">
            <a:extLst>
              <a:ext uri="{FF2B5EF4-FFF2-40B4-BE49-F238E27FC236}">
                <a16:creationId xmlns:a16="http://schemas.microsoft.com/office/drawing/2014/main" id="{00000000-0008-0000-0200-0000EA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7" name="Line 4024">
            <a:extLst>
              <a:ext uri="{FF2B5EF4-FFF2-40B4-BE49-F238E27FC236}">
                <a16:creationId xmlns:a16="http://schemas.microsoft.com/office/drawing/2014/main" id="{00000000-0008-0000-0200-0000EB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8" name="Line 4025">
            <a:extLst>
              <a:ext uri="{FF2B5EF4-FFF2-40B4-BE49-F238E27FC236}">
                <a16:creationId xmlns:a16="http://schemas.microsoft.com/office/drawing/2014/main" id="{00000000-0008-0000-0200-0000EC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9" name="Line 4026">
            <a:extLst>
              <a:ext uri="{FF2B5EF4-FFF2-40B4-BE49-F238E27FC236}">
                <a16:creationId xmlns:a16="http://schemas.microsoft.com/office/drawing/2014/main" id="{00000000-0008-0000-0200-0000ED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90" name="Line 4027">
            <a:extLst>
              <a:ext uri="{FF2B5EF4-FFF2-40B4-BE49-F238E27FC236}">
                <a16:creationId xmlns:a16="http://schemas.microsoft.com/office/drawing/2014/main" id="{00000000-0008-0000-0200-0000EE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1" name="Group 4028">
          <a:extLst>
            <a:ext uri="{FF2B5EF4-FFF2-40B4-BE49-F238E27FC236}">
              <a16:creationId xmlns:a16="http://schemas.microsoft.com/office/drawing/2014/main" id="{00000000-0008-0000-0200-0000B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79" name="Line 4029">
            <a:extLst>
              <a:ext uri="{FF2B5EF4-FFF2-40B4-BE49-F238E27FC236}">
                <a16:creationId xmlns:a16="http://schemas.microsoft.com/office/drawing/2014/main" id="{00000000-0008-0000-0200-0000E3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0" name="Line 4030">
            <a:extLst>
              <a:ext uri="{FF2B5EF4-FFF2-40B4-BE49-F238E27FC236}">
                <a16:creationId xmlns:a16="http://schemas.microsoft.com/office/drawing/2014/main" id="{00000000-0008-0000-0200-0000E4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1" name="Line 4031">
            <a:extLst>
              <a:ext uri="{FF2B5EF4-FFF2-40B4-BE49-F238E27FC236}">
                <a16:creationId xmlns:a16="http://schemas.microsoft.com/office/drawing/2014/main" id="{00000000-0008-0000-0200-0000E5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2" name="Line 4032">
            <a:extLst>
              <a:ext uri="{FF2B5EF4-FFF2-40B4-BE49-F238E27FC236}">
                <a16:creationId xmlns:a16="http://schemas.microsoft.com/office/drawing/2014/main" id="{00000000-0008-0000-0200-0000E6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3" name="Line 4033">
            <a:extLst>
              <a:ext uri="{FF2B5EF4-FFF2-40B4-BE49-F238E27FC236}">
                <a16:creationId xmlns:a16="http://schemas.microsoft.com/office/drawing/2014/main" id="{00000000-0008-0000-0200-0000E7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84" name="Line 4034">
            <a:extLst>
              <a:ext uri="{FF2B5EF4-FFF2-40B4-BE49-F238E27FC236}">
                <a16:creationId xmlns:a16="http://schemas.microsoft.com/office/drawing/2014/main" id="{00000000-0008-0000-0200-0000E8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2" name="Group 4035">
          <a:extLst>
            <a:ext uri="{FF2B5EF4-FFF2-40B4-BE49-F238E27FC236}">
              <a16:creationId xmlns:a16="http://schemas.microsoft.com/office/drawing/2014/main" id="{00000000-0008-0000-0200-0000B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73" name="Line 4036">
            <a:extLst>
              <a:ext uri="{FF2B5EF4-FFF2-40B4-BE49-F238E27FC236}">
                <a16:creationId xmlns:a16="http://schemas.microsoft.com/office/drawing/2014/main" id="{00000000-0008-0000-0200-0000DD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4" name="Line 4037">
            <a:extLst>
              <a:ext uri="{FF2B5EF4-FFF2-40B4-BE49-F238E27FC236}">
                <a16:creationId xmlns:a16="http://schemas.microsoft.com/office/drawing/2014/main" id="{00000000-0008-0000-0200-0000DE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5" name="Line 4038">
            <a:extLst>
              <a:ext uri="{FF2B5EF4-FFF2-40B4-BE49-F238E27FC236}">
                <a16:creationId xmlns:a16="http://schemas.microsoft.com/office/drawing/2014/main" id="{00000000-0008-0000-0200-0000DF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6" name="Line 4039">
            <a:extLst>
              <a:ext uri="{FF2B5EF4-FFF2-40B4-BE49-F238E27FC236}">
                <a16:creationId xmlns:a16="http://schemas.microsoft.com/office/drawing/2014/main" id="{00000000-0008-0000-0200-0000E0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7" name="Line 4040">
            <a:extLst>
              <a:ext uri="{FF2B5EF4-FFF2-40B4-BE49-F238E27FC236}">
                <a16:creationId xmlns:a16="http://schemas.microsoft.com/office/drawing/2014/main" id="{00000000-0008-0000-0200-0000E1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8" name="Line 4041">
            <a:extLst>
              <a:ext uri="{FF2B5EF4-FFF2-40B4-BE49-F238E27FC236}">
                <a16:creationId xmlns:a16="http://schemas.microsoft.com/office/drawing/2014/main" id="{00000000-0008-0000-0200-0000E2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3" name="Group 4042">
          <a:extLst>
            <a:ext uri="{FF2B5EF4-FFF2-40B4-BE49-F238E27FC236}">
              <a16:creationId xmlns:a16="http://schemas.microsoft.com/office/drawing/2014/main" id="{00000000-0008-0000-0200-0000B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67" name="Line 4043">
            <a:extLst>
              <a:ext uri="{FF2B5EF4-FFF2-40B4-BE49-F238E27FC236}">
                <a16:creationId xmlns:a16="http://schemas.microsoft.com/office/drawing/2014/main" id="{00000000-0008-0000-0200-0000D7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8" name="Line 4044">
            <a:extLst>
              <a:ext uri="{FF2B5EF4-FFF2-40B4-BE49-F238E27FC236}">
                <a16:creationId xmlns:a16="http://schemas.microsoft.com/office/drawing/2014/main" id="{00000000-0008-0000-0200-0000D8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9" name="Line 4045">
            <a:extLst>
              <a:ext uri="{FF2B5EF4-FFF2-40B4-BE49-F238E27FC236}">
                <a16:creationId xmlns:a16="http://schemas.microsoft.com/office/drawing/2014/main" id="{00000000-0008-0000-0200-0000D9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0" name="Line 4046">
            <a:extLst>
              <a:ext uri="{FF2B5EF4-FFF2-40B4-BE49-F238E27FC236}">
                <a16:creationId xmlns:a16="http://schemas.microsoft.com/office/drawing/2014/main" id="{00000000-0008-0000-0200-0000DA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1" name="Line 4047">
            <a:extLst>
              <a:ext uri="{FF2B5EF4-FFF2-40B4-BE49-F238E27FC236}">
                <a16:creationId xmlns:a16="http://schemas.microsoft.com/office/drawing/2014/main" id="{00000000-0008-0000-0200-0000DB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72" name="Line 4048">
            <a:extLst>
              <a:ext uri="{FF2B5EF4-FFF2-40B4-BE49-F238E27FC236}">
                <a16:creationId xmlns:a16="http://schemas.microsoft.com/office/drawing/2014/main" id="{00000000-0008-0000-0200-0000DC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4" name="Group 4049">
          <a:extLst>
            <a:ext uri="{FF2B5EF4-FFF2-40B4-BE49-F238E27FC236}">
              <a16:creationId xmlns:a16="http://schemas.microsoft.com/office/drawing/2014/main" id="{00000000-0008-0000-0200-0000B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61" name="Line 4050">
            <a:extLst>
              <a:ext uri="{FF2B5EF4-FFF2-40B4-BE49-F238E27FC236}">
                <a16:creationId xmlns:a16="http://schemas.microsoft.com/office/drawing/2014/main" id="{00000000-0008-0000-0200-0000D1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2" name="Line 4051">
            <a:extLst>
              <a:ext uri="{FF2B5EF4-FFF2-40B4-BE49-F238E27FC236}">
                <a16:creationId xmlns:a16="http://schemas.microsoft.com/office/drawing/2014/main" id="{00000000-0008-0000-0200-0000D2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3" name="Line 4052">
            <a:extLst>
              <a:ext uri="{FF2B5EF4-FFF2-40B4-BE49-F238E27FC236}">
                <a16:creationId xmlns:a16="http://schemas.microsoft.com/office/drawing/2014/main" id="{00000000-0008-0000-0200-0000D3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4" name="Line 4053">
            <a:extLst>
              <a:ext uri="{FF2B5EF4-FFF2-40B4-BE49-F238E27FC236}">
                <a16:creationId xmlns:a16="http://schemas.microsoft.com/office/drawing/2014/main" id="{00000000-0008-0000-0200-0000D4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5" name="Line 4054">
            <a:extLst>
              <a:ext uri="{FF2B5EF4-FFF2-40B4-BE49-F238E27FC236}">
                <a16:creationId xmlns:a16="http://schemas.microsoft.com/office/drawing/2014/main" id="{00000000-0008-0000-0200-0000D5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6" name="Line 4055">
            <a:extLst>
              <a:ext uri="{FF2B5EF4-FFF2-40B4-BE49-F238E27FC236}">
                <a16:creationId xmlns:a16="http://schemas.microsoft.com/office/drawing/2014/main" id="{00000000-0008-0000-0200-0000D6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5" name="Group 4056">
          <a:extLst>
            <a:ext uri="{FF2B5EF4-FFF2-40B4-BE49-F238E27FC236}">
              <a16:creationId xmlns:a16="http://schemas.microsoft.com/office/drawing/2014/main" id="{00000000-0008-0000-0200-0000B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55" name="Line 4057">
            <a:extLst>
              <a:ext uri="{FF2B5EF4-FFF2-40B4-BE49-F238E27FC236}">
                <a16:creationId xmlns:a16="http://schemas.microsoft.com/office/drawing/2014/main" id="{00000000-0008-0000-0200-0000CB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6" name="Line 4058">
            <a:extLst>
              <a:ext uri="{FF2B5EF4-FFF2-40B4-BE49-F238E27FC236}">
                <a16:creationId xmlns:a16="http://schemas.microsoft.com/office/drawing/2014/main" id="{00000000-0008-0000-0200-0000CC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7" name="Line 4059">
            <a:extLst>
              <a:ext uri="{FF2B5EF4-FFF2-40B4-BE49-F238E27FC236}">
                <a16:creationId xmlns:a16="http://schemas.microsoft.com/office/drawing/2014/main" id="{00000000-0008-0000-0200-0000CD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8" name="Line 4060">
            <a:extLst>
              <a:ext uri="{FF2B5EF4-FFF2-40B4-BE49-F238E27FC236}">
                <a16:creationId xmlns:a16="http://schemas.microsoft.com/office/drawing/2014/main" id="{00000000-0008-0000-0200-0000CE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9" name="Line 4061">
            <a:extLst>
              <a:ext uri="{FF2B5EF4-FFF2-40B4-BE49-F238E27FC236}">
                <a16:creationId xmlns:a16="http://schemas.microsoft.com/office/drawing/2014/main" id="{00000000-0008-0000-0200-0000CF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60" name="Line 4062">
            <a:extLst>
              <a:ext uri="{FF2B5EF4-FFF2-40B4-BE49-F238E27FC236}">
                <a16:creationId xmlns:a16="http://schemas.microsoft.com/office/drawing/2014/main" id="{00000000-0008-0000-0200-0000D0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6" name="Group 4063">
          <a:extLst>
            <a:ext uri="{FF2B5EF4-FFF2-40B4-BE49-F238E27FC236}">
              <a16:creationId xmlns:a16="http://schemas.microsoft.com/office/drawing/2014/main" id="{00000000-0008-0000-0200-0000C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49" name="Line 4064">
            <a:extLst>
              <a:ext uri="{FF2B5EF4-FFF2-40B4-BE49-F238E27FC236}">
                <a16:creationId xmlns:a16="http://schemas.microsoft.com/office/drawing/2014/main" id="{00000000-0008-0000-0200-0000C5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0" name="Line 4065">
            <a:extLst>
              <a:ext uri="{FF2B5EF4-FFF2-40B4-BE49-F238E27FC236}">
                <a16:creationId xmlns:a16="http://schemas.microsoft.com/office/drawing/2014/main" id="{00000000-0008-0000-0200-0000C6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1" name="Line 4066">
            <a:extLst>
              <a:ext uri="{FF2B5EF4-FFF2-40B4-BE49-F238E27FC236}">
                <a16:creationId xmlns:a16="http://schemas.microsoft.com/office/drawing/2014/main" id="{00000000-0008-0000-0200-0000C7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2" name="Line 4067">
            <a:extLst>
              <a:ext uri="{FF2B5EF4-FFF2-40B4-BE49-F238E27FC236}">
                <a16:creationId xmlns:a16="http://schemas.microsoft.com/office/drawing/2014/main" id="{00000000-0008-0000-0200-0000C8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3" name="Line 4068">
            <a:extLst>
              <a:ext uri="{FF2B5EF4-FFF2-40B4-BE49-F238E27FC236}">
                <a16:creationId xmlns:a16="http://schemas.microsoft.com/office/drawing/2014/main" id="{00000000-0008-0000-0200-0000C9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54" name="Line 4069">
            <a:extLst>
              <a:ext uri="{FF2B5EF4-FFF2-40B4-BE49-F238E27FC236}">
                <a16:creationId xmlns:a16="http://schemas.microsoft.com/office/drawing/2014/main" id="{00000000-0008-0000-0200-0000CA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7" name="Group 4070">
          <a:extLst>
            <a:ext uri="{FF2B5EF4-FFF2-40B4-BE49-F238E27FC236}">
              <a16:creationId xmlns:a16="http://schemas.microsoft.com/office/drawing/2014/main" id="{00000000-0008-0000-0200-0000C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43" name="Line 4071">
            <a:extLst>
              <a:ext uri="{FF2B5EF4-FFF2-40B4-BE49-F238E27FC236}">
                <a16:creationId xmlns:a16="http://schemas.microsoft.com/office/drawing/2014/main" id="{00000000-0008-0000-0200-0000BF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4" name="Line 4072">
            <a:extLst>
              <a:ext uri="{FF2B5EF4-FFF2-40B4-BE49-F238E27FC236}">
                <a16:creationId xmlns:a16="http://schemas.microsoft.com/office/drawing/2014/main" id="{00000000-0008-0000-0200-0000C0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5" name="Line 4073">
            <a:extLst>
              <a:ext uri="{FF2B5EF4-FFF2-40B4-BE49-F238E27FC236}">
                <a16:creationId xmlns:a16="http://schemas.microsoft.com/office/drawing/2014/main" id="{00000000-0008-0000-0200-0000C1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6" name="Line 4074">
            <a:extLst>
              <a:ext uri="{FF2B5EF4-FFF2-40B4-BE49-F238E27FC236}">
                <a16:creationId xmlns:a16="http://schemas.microsoft.com/office/drawing/2014/main" id="{00000000-0008-0000-0200-0000C2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7" name="Line 4075">
            <a:extLst>
              <a:ext uri="{FF2B5EF4-FFF2-40B4-BE49-F238E27FC236}">
                <a16:creationId xmlns:a16="http://schemas.microsoft.com/office/drawing/2014/main" id="{00000000-0008-0000-0200-0000C3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8" name="Line 4076">
            <a:extLst>
              <a:ext uri="{FF2B5EF4-FFF2-40B4-BE49-F238E27FC236}">
                <a16:creationId xmlns:a16="http://schemas.microsoft.com/office/drawing/2014/main" id="{00000000-0008-0000-0200-0000C4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8" name="Group 4077">
          <a:extLst>
            <a:ext uri="{FF2B5EF4-FFF2-40B4-BE49-F238E27FC236}">
              <a16:creationId xmlns:a16="http://schemas.microsoft.com/office/drawing/2014/main" id="{00000000-0008-0000-0200-0000C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37" name="Line 4078">
            <a:extLst>
              <a:ext uri="{FF2B5EF4-FFF2-40B4-BE49-F238E27FC236}">
                <a16:creationId xmlns:a16="http://schemas.microsoft.com/office/drawing/2014/main" id="{00000000-0008-0000-0200-0000B9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8" name="Line 4079">
            <a:extLst>
              <a:ext uri="{FF2B5EF4-FFF2-40B4-BE49-F238E27FC236}">
                <a16:creationId xmlns:a16="http://schemas.microsoft.com/office/drawing/2014/main" id="{00000000-0008-0000-0200-0000BA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9" name="Line 4080">
            <a:extLst>
              <a:ext uri="{FF2B5EF4-FFF2-40B4-BE49-F238E27FC236}">
                <a16:creationId xmlns:a16="http://schemas.microsoft.com/office/drawing/2014/main" id="{00000000-0008-0000-0200-0000BB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0" name="Line 4081">
            <a:extLst>
              <a:ext uri="{FF2B5EF4-FFF2-40B4-BE49-F238E27FC236}">
                <a16:creationId xmlns:a16="http://schemas.microsoft.com/office/drawing/2014/main" id="{00000000-0008-0000-0200-0000BC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1" name="Line 4082">
            <a:extLst>
              <a:ext uri="{FF2B5EF4-FFF2-40B4-BE49-F238E27FC236}">
                <a16:creationId xmlns:a16="http://schemas.microsoft.com/office/drawing/2014/main" id="{00000000-0008-0000-0200-0000BD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42" name="Line 4083">
            <a:extLst>
              <a:ext uri="{FF2B5EF4-FFF2-40B4-BE49-F238E27FC236}">
                <a16:creationId xmlns:a16="http://schemas.microsoft.com/office/drawing/2014/main" id="{00000000-0008-0000-0200-0000BE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39" name="Group 4084">
          <a:extLst>
            <a:ext uri="{FF2B5EF4-FFF2-40B4-BE49-F238E27FC236}">
              <a16:creationId xmlns:a16="http://schemas.microsoft.com/office/drawing/2014/main" id="{00000000-0008-0000-0200-0000C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31" name="Line 4085">
            <a:extLst>
              <a:ext uri="{FF2B5EF4-FFF2-40B4-BE49-F238E27FC236}">
                <a16:creationId xmlns:a16="http://schemas.microsoft.com/office/drawing/2014/main" id="{00000000-0008-0000-0200-0000B3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2" name="Line 4086">
            <a:extLst>
              <a:ext uri="{FF2B5EF4-FFF2-40B4-BE49-F238E27FC236}">
                <a16:creationId xmlns:a16="http://schemas.microsoft.com/office/drawing/2014/main" id="{00000000-0008-0000-0200-0000B4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3" name="Line 4087">
            <a:extLst>
              <a:ext uri="{FF2B5EF4-FFF2-40B4-BE49-F238E27FC236}">
                <a16:creationId xmlns:a16="http://schemas.microsoft.com/office/drawing/2014/main" id="{00000000-0008-0000-0200-0000B5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4" name="Line 4088">
            <a:extLst>
              <a:ext uri="{FF2B5EF4-FFF2-40B4-BE49-F238E27FC236}">
                <a16:creationId xmlns:a16="http://schemas.microsoft.com/office/drawing/2014/main" id="{00000000-0008-0000-0200-0000B6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5" name="Line 4089">
            <a:extLst>
              <a:ext uri="{FF2B5EF4-FFF2-40B4-BE49-F238E27FC236}">
                <a16:creationId xmlns:a16="http://schemas.microsoft.com/office/drawing/2014/main" id="{00000000-0008-0000-0200-0000B7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6" name="Line 4090">
            <a:extLst>
              <a:ext uri="{FF2B5EF4-FFF2-40B4-BE49-F238E27FC236}">
                <a16:creationId xmlns:a16="http://schemas.microsoft.com/office/drawing/2014/main" id="{00000000-0008-0000-0200-0000B8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0" name="Group 4091">
          <a:extLst>
            <a:ext uri="{FF2B5EF4-FFF2-40B4-BE49-F238E27FC236}">
              <a16:creationId xmlns:a16="http://schemas.microsoft.com/office/drawing/2014/main" id="{00000000-0008-0000-0200-0000C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25" name="Line 4092">
            <a:extLst>
              <a:ext uri="{FF2B5EF4-FFF2-40B4-BE49-F238E27FC236}">
                <a16:creationId xmlns:a16="http://schemas.microsoft.com/office/drawing/2014/main" id="{00000000-0008-0000-0200-0000AD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6" name="Line 4093">
            <a:extLst>
              <a:ext uri="{FF2B5EF4-FFF2-40B4-BE49-F238E27FC236}">
                <a16:creationId xmlns:a16="http://schemas.microsoft.com/office/drawing/2014/main" id="{00000000-0008-0000-0200-0000AE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7" name="Line 4094">
            <a:extLst>
              <a:ext uri="{FF2B5EF4-FFF2-40B4-BE49-F238E27FC236}">
                <a16:creationId xmlns:a16="http://schemas.microsoft.com/office/drawing/2014/main" id="{00000000-0008-0000-0200-0000AF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8" name="Line 4095">
            <a:extLst>
              <a:ext uri="{FF2B5EF4-FFF2-40B4-BE49-F238E27FC236}">
                <a16:creationId xmlns:a16="http://schemas.microsoft.com/office/drawing/2014/main" id="{00000000-0008-0000-0200-0000B0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9" name="Line 4096">
            <a:extLst>
              <a:ext uri="{FF2B5EF4-FFF2-40B4-BE49-F238E27FC236}">
                <a16:creationId xmlns:a16="http://schemas.microsoft.com/office/drawing/2014/main" id="{00000000-0008-0000-0200-0000B1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30" name="Line 4097">
            <a:extLst>
              <a:ext uri="{FF2B5EF4-FFF2-40B4-BE49-F238E27FC236}">
                <a16:creationId xmlns:a16="http://schemas.microsoft.com/office/drawing/2014/main" id="{00000000-0008-0000-0200-0000B2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1" name="Group 4098">
          <a:extLst>
            <a:ext uri="{FF2B5EF4-FFF2-40B4-BE49-F238E27FC236}">
              <a16:creationId xmlns:a16="http://schemas.microsoft.com/office/drawing/2014/main" id="{00000000-0008-0000-0200-0000C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19" name="Line 4099">
            <a:extLst>
              <a:ext uri="{FF2B5EF4-FFF2-40B4-BE49-F238E27FC236}">
                <a16:creationId xmlns:a16="http://schemas.microsoft.com/office/drawing/2014/main" id="{00000000-0008-0000-0200-0000A7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0" name="Line 4100">
            <a:extLst>
              <a:ext uri="{FF2B5EF4-FFF2-40B4-BE49-F238E27FC236}">
                <a16:creationId xmlns:a16="http://schemas.microsoft.com/office/drawing/2014/main" id="{00000000-0008-0000-0200-0000A8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1" name="Line 4101">
            <a:extLst>
              <a:ext uri="{FF2B5EF4-FFF2-40B4-BE49-F238E27FC236}">
                <a16:creationId xmlns:a16="http://schemas.microsoft.com/office/drawing/2014/main" id="{00000000-0008-0000-0200-0000A9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2" name="Line 4102">
            <a:extLst>
              <a:ext uri="{FF2B5EF4-FFF2-40B4-BE49-F238E27FC236}">
                <a16:creationId xmlns:a16="http://schemas.microsoft.com/office/drawing/2014/main" id="{00000000-0008-0000-0200-0000AA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3" name="Line 4103">
            <a:extLst>
              <a:ext uri="{FF2B5EF4-FFF2-40B4-BE49-F238E27FC236}">
                <a16:creationId xmlns:a16="http://schemas.microsoft.com/office/drawing/2014/main" id="{00000000-0008-0000-0200-0000AB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24" name="Line 4104">
            <a:extLst>
              <a:ext uri="{FF2B5EF4-FFF2-40B4-BE49-F238E27FC236}">
                <a16:creationId xmlns:a16="http://schemas.microsoft.com/office/drawing/2014/main" id="{00000000-0008-0000-0200-0000AC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2" name="Group 4105">
          <a:extLst>
            <a:ext uri="{FF2B5EF4-FFF2-40B4-BE49-F238E27FC236}">
              <a16:creationId xmlns:a16="http://schemas.microsoft.com/office/drawing/2014/main" id="{00000000-0008-0000-0200-0000C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13" name="Line 4106">
            <a:extLst>
              <a:ext uri="{FF2B5EF4-FFF2-40B4-BE49-F238E27FC236}">
                <a16:creationId xmlns:a16="http://schemas.microsoft.com/office/drawing/2014/main" id="{00000000-0008-0000-0200-0000A1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4" name="Line 4107">
            <a:extLst>
              <a:ext uri="{FF2B5EF4-FFF2-40B4-BE49-F238E27FC236}">
                <a16:creationId xmlns:a16="http://schemas.microsoft.com/office/drawing/2014/main" id="{00000000-0008-0000-0200-0000A2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5" name="Line 4108">
            <a:extLst>
              <a:ext uri="{FF2B5EF4-FFF2-40B4-BE49-F238E27FC236}">
                <a16:creationId xmlns:a16="http://schemas.microsoft.com/office/drawing/2014/main" id="{00000000-0008-0000-0200-0000A3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6" name="Line 4109">
            <a:extLst>
              <a:ext uri="{FF2B5EF4-FFF2-40B4-BE49-F238E27FC236}">
                <a16:creationId xmlns:a16="http://schemas.microsoft.com/office/drawing/2014/main" id="{00000000-0008-0000-0200-0000A4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7" name="Line 4110">
            <a:extLst>
              <a:ext uri="{FF2B5EF4-FFF2-40B4-BE49-F238E27FC236}">
                <a16:creationId xmlns:a16="http://schemas.microsoft.com/office/drawing/2014/main" id="{00000000-0008-0000-0200-0000A5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8" name="Line 4111">
            <a:extLst>
              <a:ext uri="{FF2B5EF4-FFF2-40B4-BE49-F238E27FC236}">
                <a16:creationId xmlns:a16="http://schemas.microsoft.com/office/drawing/2014/main" id="{00000000-0008-0000-0200-0000A6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3" name="Group 4112">
          <a:extLst>
            <a:ext uri="{FF2B5EF4-FFF2-40B4-BE49-F238E27FC236}">
              <a16:creationId xmlns:a16="http://schemas.microsoft.com/office/drawing/2014/main" id="{00000000-0008-0000-0200-0000C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07" name="Line 4113">
            <a:extLst>
              <a:ext uri="{FF2B5EF4-FFF2-40B4-BE49-F238E27FC236}">
                <a16:creationId xmlns:a16="http://schemas.microsoft.com/office/drawing/2014/main" id="{00000000-0008-0000-0200-00009B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8" name="Line 4114">
            <a:extLst>
              <a:ext uri="{FF2B5EF4-FFF2-40B4-BE49-F238E27FC236}">
                <a16:creationId xmlns:a16="http://schemas.microsoft.com/office/drawing/2014/main" id="{00000000-0008-0000-0200-00009C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9" name="Line 4115">
            <a:extLst>
              <a:ext uri="{FF2B5EF4-FFF2-40B4-BE49-F238E27FC236}">
                <a16:creationId xmlns:a16="http://schemas.microsoft.com/office/drawing/2014/main" id="{00000000-0008-0000-0200-00009D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0" name="Line 4116">
            <a:extLst>
              <a:ext uri="{FF2B5EF4-FFF2-40B4-BE49-F238E27FC236}">
                <a16:creationId xmlns:a16="http://schemas.microsoft.com/office/drawing/2014/main" id="{00000000-0008-0000-0200-00009E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1" name="Line 4117">
            <a:extLst>
              <a:ext uri="{FF2B5EF4-FFF2-40B4-BE49-F238E27FC236}">
                <a16:creationId xmlns:a16="http://schemas.microsoft.com/office/drawing/2014/main" id="{00000000-0008-0000-0200-00009F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12" name="Line 4118">
            <a:extLst>
              <a:ext uri="{FF2B5EF4-FFF2-40B4-BE49-F238E27FC236}">
                <a16:creationId xmlns:a16="http://schemas.microsoft.com/office/drawing/2014/main" id="{00000000-0008-0000-0200-0000A0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4" name="Group 4119">
          <a:extLst>
            <a:ext uri="{FF2B5EF4-FFF2-40B4-BE49-F238E27FC236}">
              <a16:creationId xmlns:a16="http://schemas.microsoft.com/office/drawing/2014/main" id="{00000000-0008-0000-0200-0000C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101" name="Line 4120">
            <a:extLst>
              <a:ext uri="{FF2B5EF4-FFF2-40B4-BE49-F238E27FC236}">
                <a16:creationId xmlns:a16="http://schemas.microsoft.com/office/drawing/2014/main" id="{00000000-0008-0000-0200-000095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2" name="Line 4121">
            <a:extLst>
              <a:ext uri="{FF2B5EF4-FFF2-40B4-BE49-F238E27FC236}">
                <a16:creationId xmlns:a16="http://schemas.microsoft.com/office/drawing/2014/main" id="{00000000-0008-0000-0200-000096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3" name="Line 4122">
            <a:extLst>
              <a:ext uri="{FF2B5EF4-FFF2-40B4-BE49-F238E27FC236}">
                <a16:creationId xmlns:a16="http://schemas.microsoft.com/office/drawing/2014/main" id="{00000000-0008-0000-0200-000097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4" name="Line 4123">
            <a:extLst>
              <a:ext uri="{FF2B5EF4-FFF2-40B4-BE49-F238E27FC236}">
                <a16:creationId xmlns:a16="http://schemas.microsoft.com/office/drawing/2014/main" id="{00000000-0008-0000-0200-000098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5" name="Line 4124">
            <a:extLst>
              <a:ext uri="{FF2B5EF4-FFF2-40B4-BE49-F238E27FC236}">
                <a16:creationId xmlns:a16="http://schemas.microsoft.com/office/drawing/2014/main" id="{00000000-0008-0000-0200-000099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6" name="Line 4125">
            <a:extLst>
              <a:ext uri="{FF2B5EF4-FFF2-40B4-BE49-F238E27FC236}">
                <a16:creationId xmlns:a16="http://schemas.microsoft.com/office/drawing/2014/main" id="{00000000-0008-0000-0200-00009A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5" name="Group 4126">
          <a:extLst>
            <a:ext uri="{FF2B5EF4-FFF2-40B4-BE49-F238E27FC236}">
              <a16:creationId xmlns:a16="http://schemas.microsoft.com/office/drawing/2014/main" id="{00000000-0008-0000-0200-0000C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95" name="Line 4127">
            <a:extLst>
              <a:ext uri="{FF2B5EF4-FFF2-40B4-BE49-F238E27FC236}">
                <a16:creationId xmlns:a16="http://schemas.microsoft.com/office/drawing/2014/main" id="{00000000-0008-0000-0200-00008F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6" name="Line 4128">
            <a:extLst>
              <a:ext uri="{FF2B5EF4-FFF2-40B4-BE49-F238E27FC236}">
                <a16:creationId xmlns:a16="http://schemas.microsoft.com/office/drawing/2014/main" id="{00000000-0008-0000-0200-000090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7" name="Line 4129">
            <a:extLst>
              <a:ext uri="{FF2B5EF4-FFF2-40B4-BE49-F238E27FC236}">
                <a16:creationId xmlns:a16="http://schemas.microsoft.com/office/drawing/2014/main" id="{00000000-0008-0000-0200-000091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8" name="Line 4130">
            <a:extLst>
              <a:ext uri="{FF2B5EF4-FFF2-40B4-BE49-F238E27FC236}">
                <a16:creationId xmlns:a16="http://schemas.microsoft.com/office/drawing/2014/main" id="{00000000-0008-0000-0200-000092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9" name="Line 4131">
            <a:extLst>
              <a:ext uri="{FF2B5EF4-FFF2-40B4-BE49-F238E27FC236}">
                <a16:creationId xmlns:a16="http://schemas.microsoft.com/office/drawing/2014/main" id="{00000000-0008-0000-0200-000093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100" name="Line 4132">
            <a:extLst>
              <a:ext uri="{FF2B5EF4-FFF2-40B4-BE49-F238E27FC236}">
                <a16:creationId xmlns:a16="http://schemas.microsoft.com/office/drawing/2014/main" id="{00000000-0008-0000-0200-000094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6" name="Group 4133">
          <a:extLst>
            <a:ext uri="{FF2B5EF4-FFF2-40B4-BE49-F238E27FC236}">
              <a16:creationId xmlns:a16="http://schemas.microsoft.com/office/drawing/2014/main" id="{00000000-0008-0000-0200-0000C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89" name="Line 4134">
            <a:extLst>
              <a:ext uri="{FF2B5EF4-FFF2-40B4-BE49-F238E27FC236}">
                <a16:creationId xmlns:a16="http://schemas.microsoft.com/office/drawing/2014/main" id="{00000000-0008-0000-0200-000089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0" name="Line 4135">
            <a:extLst>
              <a:ext uri="{FF2B5EF4-FFF2-40B4-BE49-F238E27FC236}">
                <a16:creationId xmlns:a16="http://schemas.microsoft.com/office/drawing/2014/main" id="{00000000-0008-0000-0200-00008A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1" name="Line 4136">
            <a:extLst>
              <a:ext uri="{FF2B5EF4-FFF2-40B4-BE49-F238E27FC236}">
                <a16:creationId xmlns:a16="http://schemas.microsoft.com/office/drawing/2014/main" id="{00000000-0008-0000-0200-00008B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2" name="Line 4137">
            <a:extLst>
              <a:ext uri="{FF2B5EF4-FFF2-40B4-BE49-F238E27FC236}">
                <a16:creationId xmlns:a16="http://schemas.microsoft.com/office/drawing/2014/main" id="{00000000-0008-0000-0200-00008C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3" name="Line 4138">
            <a:extLst>
              <a:ext uri="{FF2B5EF4-FFF2-40B4-BE49-F238E27FC236}">
                <a16:creationId xmlns:a16="http://schemas.microsoft.com/office/drawing/2014/main" id="{00000000-0008-0000-0200-00008D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94" name="Line 4139">
            <a:extLst>
              <a:ext uri="{FF2B5EF4-FFF2-40B4-BE49-F238E27FC236}">
                <a16:creationId xmlns:a16="http://schemas.microsoft.com/office/drawing/2014/main" id="{00000000-0008-0000-0200-00008E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7" name="Group 4140">
          <a:extLst>
            <a:ext uri="{FF2B5EF4-FFF2-40B4-BE49-F238E27FC236}">
              <a16:creationId xmlns:a16="http://schemas.microsoft.com/office/drawing/2014/main" id="{00000000-0008-0000-0200-0000C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83" name="Line 4141">
            <a:extLst>
              <a:ext uri="{FF2B5EF4-FFF2-40B4-BE49-F238E27FC236}">
                <a16:creationId xmlns:a16="http://schemas.microsoft.com/office/drawing/2014/main" id="{00000000-0008-0000-0200-000083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4" name="Line 4142">
            <a:extLst>
              <a:ext uri="{FF2B5EF4-FFF2-40B4-BE49-F238E27FC236}">
                <a16:creationId xmlns:a16="http://schemas.microsoft.com/office/drawing/2014/main" id="{00000000-0008-0000-0200-000084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5" name="Line 4143">
            <a:extLst>
              <a:ext uri="{FF2B5EF4-FFF2-40B4-BE49-F238E27FC236}">
                <a16:creationId xmlns:a16="http://schemas.microsoft.com/office/drawing/2014/main" id="{00000000-0008-0000-0200-000085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6" name="Line 4144">
            <a:extLst>
              <a:ext uri="{FF2B5EF4-FFF2-40B4-BE49-F238E27FC236}">
                <a16:creationId xmlns:a16="http://schemas.microsoft.com/office/drawing/2014/main" id="{00000000-0008-0000-0200-000086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7" name="Line 4145">
            <a:extLst>
              <a:ext uri="{FF2B5EF4-FFF2-40B4-BE49-F238E27FC236}">
                <a16:creationId xmlns:a16="http://schemas.microsoft.com/office/drawing/2014/main" id="{00000000-0008-0000-0200-000087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8" name="Line 4146">
            <a:extLst>
              <a:ext uri="{FF2B5EF4-FFF2-40B4-BE49-F238E27FC236}">
                <a16:creationId xmlns:a16="http://schemas.microsoft.com/office/drawing/2014/main" id="{00000000-0008-0000-0200-000088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8" name="Group 4147">
          <a:extLst>
            <a:ext uri="{FF2B5EF4-FFF2-40B4-BE49-F238E27FC236}">
              <a16:creationId xmlns:a16="http://schemas.microsoft.com/office/drawing/2014/main" id="{00000000-0008-0000-0200-0000CC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77" name="Line 4148">
            <a:extLst>
              <a:ext uri="{FF2B5EF4-FFF2-40B4-BE49-F238E27FC236}">
                <a16:creationId xmlns:a16="http://schemas.microsoft.com/office/drawing/2014/main" id="{00000000-0008-0000-0200-00007D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8" name="Line 4149">
            <a:extLst>
              <a:ext uri="{FF2B5EF4-FFF2-40B4-BE49-F238E27FC236}">
                <a16:creationId xmlns:a16="http://schemas.microsoft.com/office/drawing/2014/main" id="{00000000-0008-0000-0200-00007E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9" name="Line 4150">
            <a:extLst>
              <a:ext uri="{FF2B5EF4-FFF2-40B4-BE49-F238E27FC236}">
                <a16:creationId xmlns:a16="http://schemas.microsoft.com/office/drawing/2014/main" id="{00000000-0008-0000-0200-00007F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0" name="Line 4151">
            <a:extLst>
              <a:ext uri="{FF2B5EF4-FFF2-40B4-BE49-F238E27FC236}">
                <a16:creationId xmlns:a16="http://schemas.microsoft.com/office/drawing/2014/main" id="{00000000-0008-0000-0200-000080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1" name="Line 4152">
            <a:extLst>
              <a:ext uri="{FF2B5EF4-FFF2-40B4-BE49-F238E27FC236}">
                <a16:creationId xmlns:a16="http://schemas.microsoft.com/office/drawing/2014/main" id="{00000000-0008-0000-0200-000081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82" name="Line 4153">
            <a:extLst>
              <a:ext uri="{FF2B5EF4-FFF2-40B4-BE49-F238E27FC236}">
                <a16:creationId xmlns:a16="http://schemas.microsoft.com/office/drawing/2014/main" id="{00000000-0008-0000-0200-000082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49" name="Group 4154">
          <a:extLst>
            <a:ext uri="{FF2B5EF4-FFF2-40B4-BE49-F238E27FC236}">
              <a16:creationId xmlns:a16="http://schemas.microsoft.com/office/drawing/2014/main" id="{00000000-0008-0000-0200-0000CD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71" name="Line 4155">
            <a:extLst>
              <a:ext uri="{FF2B5EF4-FFF2-40B4-BE49-F238E27FC236}">
                <a16:creationId xmlns:a16="http://schemas.microsoft.com/office/drawing/2014/main" id="{00000000-0008-0000-0200-000077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2" name="Line 4156">
            <a:extLst>
              <a:ext uri="{FF2B5EF4-FFF2-40B4-BE49-F238E27FC236}">
                <a16:creationId xmlns:a16="http://schemas.microsoft.com/office/drawing/2014/main" id="{00000000-0008-0000-0200-000078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3" name="Line 4157">
            <a:extLst>
              <a:ext uri="{FF2B5EF4-FFF2-40B4-BE49-F238E27FC236}">
                <a16:creationId xmlns:a16="http://schemas.microsoft.com/office/drawing/2014/main" id="{00000000-0008-0000-0200-000079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4" name="Line 4158">
            <a:extLst>
              <a:ext uri="{FF2B5EF4-FFF2-40B4-BE49-F238E27FC236}">
                <a16:creationId xmlns:a16="http://schemas.microsoft.com/office/drawing/2014/main" id="{00000000-0008-0000-0200-00007A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5" name="Line 4159">
            <a:extLst>
              <a:ext uri="{FF2B5EF4-FFF2-40B4-BE49-F238E27FC236}">
                <a16:creationId xmlns:a16="http://schemas.microsoft.com/office/drawing/2014/main" id="{00000000-0008-0000-0200-00007B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6" name="Line 4160">
            <a:extLst>
              <a:ext uri="{FF2B5EF4-FFF2-40B4-BE49-F238E27FC236}">
                <a16:creationId xmlns:a16="http://schemas.microsoft.com/office/drawing/2014/main" id="{00000000-0008-0000-0200-00007C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0" name="Group 4161">
          <a:extLst>
            <a:ext uri="{FF2B5EF4-FFF2-40B4-BE49-F238E27FC236}">
              <a16:creationId xmlns:a16="http://schemas.microsoft.com/office/drawing/2014/main" id="{00000000-0008-0000-0200-0000CE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65" name="Line 4162">
            <a:extLst>
              <a:ext uri="{FF2B5EF4-FFF2-40B4-BE49-F238E27FC236}">
                <a16:creationId xmlns:a16="http://schemas.microsoft.com/office/drawing/2014/main" id="{00000000-0008-0000-0200-000071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6" name="Line 4163">
            <a:extLst>
              <a:ext uri="{FF2B5EF4-FFF2-40B4-BE49-F238E27FC236}">
                <a16:creationId xmlns:a16="http://schemas.microsoft.com/office/drawing/2014/main" id="{00000000-0008-0000-0200-000072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7" name="Line 4164">
            <a:extLst>
              <a:ext uri="{FF2B5EF4-FFF2-40B4-BE49-F238E27FC236}">
                <a16:creationId xmlns:a16="http://schemas.microsoft.com/office/drawing/2014/main" id="{00000000-0008-0000-0200-000073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8" name="Line 4165">
            <a:extLst>
              <a:ext uri="{FF2B5EF4-FFF2-40B4-BE49-F238E27FC236}">
                <a16:creationId xmlns:a16="http://schemas.microsoft.com/office/drawing/2014/main" id="{00000000-0008-0000-0200-000074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9" name="Line 4166">
            <a:extLst>
              <a:ext uri="{FF2B5EF4-FFF2-40B4-BE49-F238E27FC236}">
                <a16:creationId xmlns:a16="http://schemas.microsoft.com/office/drawing/2014/main" id="{00000000-0008-0000-0200-000075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70" name="Line 4167">
            <a:extLst>
              <a:ext uri="{FF2B5EF4-FFF2-40B4-BE49-F238E27FC236}">
                <a16:creationId xmlns:a16="http://schemas.microsoft.com/office/drawing/2014/main" id="{00000000-0008-0000-0200-000076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1" name="Group 4168">
          <a:extLst>
            <a:ext uri="{FF2B5EF4-FFF2-40B4-BE49-F238E27FC236}">
              <a16:creationId xmlns:a16="http://schemas.microsoft.com/office/drawing/2014/main" id="{00000000-0008-0000-0200-0000CF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59" name="Line 4169">
            <a:extLst>
              <a:ext uri="{FF2B5EF4-FFF2-40B4-BE49-F238E27FC236}">
                <a16:creationId xmlns:a16="http://schemas.microsoft.com/office/drawing/2014/main" id="{00000000-0008-0000-0200-00006B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0" name="Line 4170">
            <a:extLst>
              <a:ext uri="{FF2B5EF4-FFF2-40B4-BE49-F238E27FC236}">
                <a16:creationId xmlns:a16="http://schemas.microsoft.com/office/drawing/2014/main" id="{00000000-0008-0000-0200-00006C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1" name="Line 4171">
            <a:extLst>
              <a:ext uri="{FF2B5EF4-FFF2-40B4-BE49-F238E27FC236}">
                <a16:creationId xmlns:a16="http://schemas.microsoft.com/office/drawing/2014/main" id="{00000000-0008-0000-0200-00006D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2" name="Line 4172">
            <a:extLst>
              <a:ext uri="{FF2B5EF4-FFF2-40B4-BE49-F238E27FC236}">
                <a16:creationId xmlns:a16="http://schemas.microsoft.com/office/drawing/2014/main" id="{00000000-0008-0000-0200-00006E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3" name="Line 4173">
            <a:extLst>
              <a:ext uri="{FF2B5EF4-FFF2-40B4-BE49-F238E27FC236}">
                <a16:creationId xmlns:a16="http://schemas.microsoft.com/office/drawing/2014/main" id="{00000000-0008-0000-0200-00006F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64" name="Line 4174">
            <a:extLst>
              <a:ext uri="{FF2B5EF4-FFF2-40B4-BE49-F238E27FC236}">
                <a16:creationId xmlns:a16="http://schemas.microsoft.com/office/drawing/2014/main" id="{00000000-0008-0000-0200-000070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2" name="Group 4175">
          <a:extLst>
            <a:ext uri="{FF2B5EF4-FFF2-40B4-BE49-F238E27FC236}">
              <a16:creationId xmlns:a16="http://schemas.microsoft.com/office/drawing/2014/main" id="{00000000-0008-0000-0200-0000D0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53" name="Line 4176">
            <a:extLst>
              <a:ext uri="{FF2B5EF4-FFF2-40B4-BE49-F238E27FC236}">
                <a16:creationId xmlns:a16="http://schemas.microsoft.com/office/drawing/2014/main" id="{00000000-0008-0000-0200-000065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4" name="Line 4177">
            <a:extLst>
              <a:ext uri="{FF2B5EF4-FFF2-40B4-BE49-F238E27FC236}">
                <a16:creationId xmlns:a16="http://schemas.microsoft.com/office/drawing/2014/main" id="{00000000-0008-0000-0200-000066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5" name="Line 4178">
            <a:extLst>
              <a:ext uri="{FF2B5EF4-FFF2-40B4-BE49-F238E27FC236}">
                <a16:creationId xmlns:a16="http://schemas.microsoft.com/office/drawing/2014/main" id="{00000000-0008-0000-0200-000067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6" name="Line 4179">
            <a:extLst>
              <a:ext uri="{FF2B5EF4-FFF2-40B4-BE49-F238E27FC236}">
                <a16:creationId xmlns:a16="http://schemas.microsoft.com/office/drawing/2014/main" id="{00000000-0008-0000-0200-000068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7" name="Line 4180">
            <a:extLst>
              <a:ext uri="{FF2B5EF4-FFF2-40B4-BE49-F238E27FC236}">
                <a16:creationId xmlns:a16="http://schemas.microsoft.com/office/drawing/2014/main" id="{00000000-0008-0000-0200-000069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8" name="Line 4181">
            <a:extLst>
              <a:ext uri="{FF2B5EF4-FFF2-40B4-BE49-F238E27FC236}">
                <a16:creationId xmlns:a16="http://schemas.microsoft.com/office/drawing/2014/main" id="{00000000-0008-0000-0200-00006A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3" name="Group 4182">
          <a:extLst>
            <a:ext uri="{FF2B5EF4-FFF2-40B4-BE49-F238E27FC236}">
              <a16:creationId xmlns:a16="http://schemas.microsoft.com/office/drawing/2014/main" id="{00000000-0008-0000-0200-0000D1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47" name="Line 4183">
            <a:extLst>
              <a:ext uri="{FF2B5EF4-FFF2-40B4-BE49-F238E27FC236}">
                <a16:creationId xmlns:a16="http://schemas.microsoft.com/office/drawing/2014/main" id="{00000000-0008-0000-0200-00005F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8" name="Line 4184">
            <a:extLst>
              <a:ext uri="{FF2B5EF4-FFF2-40B4-BE49-F238E27FC236}">
                <a16:creationId xmlns:a16="http://schemas.microsoft.com/office/drawing/2014/main" id="{00000000-0008-0000-0200-000060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9" name="Line 4185">
            <a:extLst>
              <a:ext uri="{FF2B5EF4-FFF2-40B4-BE49-F238E27FC236}">
                <a16:creationId xmlns:a16="http://schemas.microsoft.com/office/drawing/2014/main" id="{00000000-0008-0000-0200-000061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0" name="Line 4186">
            <a:extLst>
              <a:ext uri="{FF2B5EF4-FFF2-40B4-BE49-F238E27FC236}">
                <a16:creationId xmlns:a16="http://schemas.microsoft.com/office/drawing/2014/main" id="{00000000-0008-0000-0200-000062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1" name="Line 4187">
            <a:extLst>
              <a:ext uri="{FF2B5EF4-FFF2-40B4-BE49-F238E27FC236}">
                <a16:creationId xmlns:a16="http://schemas.microsoft.com/office/drawing/2014/main" id="{00000000-0008-0000-0200-000063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52" name="Line 4188">
            <a:extLst>
              <a:ext uri="{FF2B5EF4-FFF2-40B4-BE49-F238E27FC236}">
                <a16:creationId xmlns:a16="http://schemas.microsoft.com/office/drawing/2014/main" id="{00000000-0008-0000-0200-000064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4" name="Group 4189">
          <a:extLst>
            <a:ext uri="{FF2B5EF4-FFF2-40B4-BE49-F238E27FC236}">
              <a16:creationId xmlns:a16="http://schemas.microsoft.com/office/drawing/2014/main" id="{00000000-0008-0000-0200-0000D2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41" name="Line 4190">
            <a:extLst>
              <a:ext uri="{FF2B5EF4-FFF2-40B4-BE49-F238E27FC236}">
                <a16:creationId xmlns:a16="http://schemas.microsoft.com/office/drawing/2014/main" id="{00000000-0008-0000-0200-000059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2" name="Line 4191">
            <a:extLst>
              <a:ext uri="{FF2B5EF4-FFF2-40B4-BE49-F238E27FC236}">
                <a16:creationId xmlns:a16="http://schemas.microsoft.com/office/drawing/2014/main" id="{00000000-0008-0000-0200-00005A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3" name="Line 4192">
            <a:extLst>
              <a:ext uri="{FF2B5EF4-FFF2-40B4-BE49-F238E27FC236}">
                <a16:creationId xmlns:a16="http://schemas.microsoft.com/office/drawing/2014/main" id="{00000000-0008-0000-0200-00005B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4" name="Line 4193">
            <a:extLst>
              <a:ext uri="{FF2B5EF4-FFF2-40B4-BE49-F238E27FC236}">
                <a16:creationId xmlns:a16="http://schemas.microsoft.com/office/drawing/2014/main" id="{00000000-0008-0000-0200-00005C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5" name="Line 4194">
            <a:extLst>
              <a:ext uri="{FF2B5EF4-FFF2-40B4-BE49-F238E27FC236}">
                <a16:creationId xmlns:a16="http://schemas.microsoft.com/office/drawing/2014/main" id="{00000000-0008-0000-0200-00005D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6" name="Line 4195">
            <a:extLst>
              <a:ext uri="{FF2B5EF4-FFF2-40B4-BE49-F238E27FC236}">
                <a16:creationId xmlns:a16="http://schemas.microsoft.com/office/drawing/2014/main" id="{00000000-0008-0000-0200-00005E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5" name="Group 4196">
          <a:extLst>
            <a:ext uri="{FF2B5EF4-FFF2-40B4-BE49-F238E27FC236}">
              <a16:creationId xmlns:a16="http://schemas.microsoft.com/office/drawing/2014/main" id="{00000000-0008-0000-0200-0000D3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35" name="Line 4197">
            <a:extLst>
              <a:ext uri="{FF2B5EF4-FFF2-40B4-BE49-F238E27FC236}">
                <a16:creationId xmlns:a16="http://schemas.microsoft.com/office/drawing/2014/main" id="{00000000-0008-0000-0200-000053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6" name="Line 4198">
            <a:extLst>
              <a:ext uri="{FF2B5EF4-FFF2-40B4-BE49-F238E27FC236}">
                <a16:creationId xmlns:a16="http://schemas.microsoft.com/office/drawing/2014/main" id="{00000000-0008-0000-0200-000054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7" name="Line 4199">
            <a:extLst>
              <a:ext uri="{FF2B5EF4-FFF2-40B4-BE49-F238E27FC236}">
                <a16:creationId xmlns:a16="http://schemas.microsoft.com/office/drawing/2014/main" id="{00000000-0008-0000-0200-000055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8" name="Line 4200">
            <a:extLst>
              <a:ext uri="{FF2B5EF4-FFF2-40B4-BE49-F238E27FC236}">
                <a16:creationId xmlns:a16="http://schemas.microsoft.com/office/drawing/2014/main" id="{00000000-0008-0000-0200-000056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9" name="Line 4201">
            <a:extLst>
              <a:ext uri="{FF2B5EF4-FFF2-40B4-BE49-F238E27FC236}">
                <a16:creationId xmlns:a16="http://schemas.microsoft.com/office/drawing/2014/main" id="{00000000-0008-0000-0200-000057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40" name="Line 4202">
            <a:extLst>
              <a:ext uri="{FF2B5EF4-FFF2-40B4-BE49-F238E27FC236}">
                <a16:creationId xmlns:a16="http://schemas.microsoft.com/office/drawing/2014/main" id="{00000000-0008-0000-0200-000058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6" name="Group 4203">
          <a:extLst>
            <a:ext uri="{FF2B5EF4-FFF2-40B4-BE49-F238E27FC236}">
              <a16:creationId xmlns:a16="http://schemas.microsoft.com/office/drawing/2014/main" id="{00000000-0008-0000-0200-0000D4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29" name="Line 4204">
            <a:extLst>
              <a:ext uri="{FF2B5EF4-FFF2-40B4-BE49-F238E27FC236}">
                <a16:creationId xmlns:a16="http://schemas.microsoft.com/office/drawing/2014/main" id="{00000000-0008-0000-0200-00004D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0" name="Line 4205">
            <a:extLst>
              <a:ext uri="{FF2B5EF4-FFF2-40B4-BE49-F238E27FC236}">
                <a16:creationId xmlns:a16="http://schemas.microsoft.com/office/drawing/2014/main" id="{00000000-0008-0000-0200-00004E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1" name="Line 4206">
            <a:extLst>
              <a:ext uri="{FF2B5EF4-FFF2-40B4-BE49-F238E27FC236}">
                <a16:creationId xmlns:a16="http://schemas.microsoft.com/office/drawing/2014/main" id="{00000000-0008-0000-0200-00004F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2" name="Line 4207">
            <a:extLst>
              <a:ext uri="{FF2B5EF4-FFF2-40B4-BE49-F238E27FC236}">
                <a16:creationId xmlns:a16="http://schemas.microsoft.com/office/drawing/2014/main" id="{00000000-0008-0000-0200-000050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3" name="Line 4208">
            <a:extLst>
              <a:ext uri="{FF2B5EF4-FFF2-40B4-BE49-F238E27FC236}">
                <a16:creationId xmlns:a16="http://schemas.microsoft.com/office/drawing/2014/main" id="{00000000-0008-0000-0200-000051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34" name="Line 4209">
            <a:extLst>
              <a:ext uri="{FF2B5EF4-FFF2-40B4-BE49-F238E27FC236}">
                <a16:creationId xmlns:a16="http://schemas.microsoft.com/office/drawing/2014/main" id="{00000000-0008-0000-0200-000052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7" name="Group 4210">
          <a:extLst>
            <a:ext uri="{FF2B5EF4-FFF2-40B4-BE49-F238E27FC236}">
              <a16:creationId xmlns:a16="http://schemas.microsoft.com/office/drawing/2014/main" id="{00000000-0008-0000-0200-0000D5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23" name="Line 4211">
            <a:extLst>
              <a:ext uri="{FF2B5EF4-FFF2-40B4-BE49-F238E27FC236}">
                <a16:creationId xmlns:a16="http://schemas.microsoft.com/office/drawing/2014/main" id="{00000000-0008-0000-0200-000047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4" name="Line 4212">
            <a:extLst>
              <a:ext uri="{FF2B5EF4-FFF2-40B4-BE49-F238E27FC236}">
                <a16:creationId xmlns:a16="http://schemas.microsoft.com/office/drawing/2014/main" id="{00000000-0008-0000-0200-000048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5" name="Line 4213">
            <a:extLst>
              <a:ext uri="{FF2B5EF4-FFF2-40B4-BE49-F238E27FC236}">
                <a16:creationId xmlns:a16="http://schemas.microsoft.com/office/drawing/2014/main" id="{00000000-0008-0000-0200-000049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6" name="Line 4214">
            <a:extLst>
              <a:ext uri="{FF2B5EF4-FFF2-40B4-BE49-F238E27FC236}">
                <a16:creationId xmlns:a16="http://schemas.microsoft.com/office/drawing/2014/main" id="{00000000-0008-0000-0200-00004A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7" name="Line 4215">
            <a:extLst>
              <a:ext uri="{FF2B5EF4-FFF2-40B4-BE49-F238E27FC236}">
                <a16:creationId xmlns:a16="http://schemas.microsoft.com/office/drawing/2014/main" id="{00000000-0008-0000-0200-00004B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8" name="Line 4216">
            <a:extLst>
              <a:ext uri="{FF2B5EF4-FFF2-40B4-BE49-F238E27FC236}">
                <a16:creationId xmlns:a16="http://schemas.microsoft.com/office/drawing/2014/main" id="{00000000-0008-0000-0200-00004C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8" name="Group 4217">
          <a:extLst>
            <a:ext uri="{FF2B5EF4-FFF2-40B4-BE49-F238E27FC236}">
              <a16:creationId xmlns:a16="http://schemas.microsoft.com/office/drawing/2014/main" id="{00000000-0008-0000-0200-0000D6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17" name="Line 4218">
            <a:extLst>
              <a:ext uri="{FF2B5EF4-FFF2-40B4-BE49-F238E27FC236}">
                <a16:creationId xmlns:a16="http://schemas.microsoft.com/office/drawing/2014/main" id="{00000000-0008-0000-0200-000041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8" name="Line 4219">
            <a:extLst>
              <a:ext uri="{FF2B5EF4-FFF2-40B4-BE49-F238E27FC236}">
                <a16:creationId xmlns:a16="http://schemas.microsoft.com/office/drawing/2014/main" id="{00000000-0008-0000-0200-000042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9" name="Line 4220">
            <a:extLst>
              <a:ext uri="{FF2B5EF4-FFF2-40B4-BE49-F238E27FC236}">
                <a16:creationId xmlns:a16="http://schemas.microsoft.com/office/drawing/2014/main" id="{00000000-0008-0000-0200-000043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0" name="Line 4221">
            <a:extLst>
              <a:ext uri="{FF2B5EF4-FFF2-40B4-BE49-F238E27FC236}">
                <a16:creationId xmlns:a16="http://schemas.microsoft.com/office/drawing/2014/main" id="{00000000-0008-0000-0200-000044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1" name="Line 4222">
            <a:extLst>
              <a:ext uri="{FF2B5EF4-FFF2-40B4-BE49-F238E27FC236}">
                <a16:creationId xmlns:a16="http://schemas.microsoft.com/office/drawing/2014/main" id="{00000000-0008-0000-0200-000045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22" name="Line 4223">
            <a:extLst>
              <a:ext uri="{FF2B5EF4-FFF2-40B4-BE49-F238E27FC236}">
                <a16:creationId xmlns:a16="http://schemas.microsoft.com/office/drawing/2014/main" id="{00000000-0008-0000-0200-000046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59" name="Group 4224">
          <a:extLst>
            <a:ext uri="{FF2B5EF4-FFF2-40B4-BE49-F238E27FC236}">
              <a16:creationId xmlns:a16="http://schemas.microsoft.com/office/drawing/2014/main" id="{00000000-0008-0000-0200-0000D7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11" name="Line 4225">
            <a:extLst>
              <a:ext uri="{FF2B5EF4-FFF2-40B4-BE49-F238E27FC236}">
                <a16:creationId xmlns:a16="http://schemas.microsoft.com/office/drawing/2014/main" id="{00000000-0008-0000-0200-00003B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2" name="Line 4226">
            <a:extLst>
              <a:ext uri="{FF2B5EF4-FFF2-40B4-BE49-F238E27FC236}">
                <a16:creationId xmlns:a16="http://schemas.microsoft.com/office/drawing/2014/main" id="{00000000-0008-0000-0200-00003C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3" name="Line 4227">
            <a:extLst>
              <a:ext uri="{FF2B5EF4-FFF2-40B4-BE49-F238E27FC236}">
                <a16:creationId xmlns:a16="http://schemas.microsoft.com/office/drawing/2014/main" id="{00000000-0008-0000-0200-00003D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4" name="Line 4228">
            <a:extLst>
              <a:ext uri="{FF2B5EF4-FFF2-40B4-BE49-F238E27FC236}">
                <a16:creationId xmlns:a16="http://schemas.microsoft.com/office/drawing/2014/main" id="{00000000-0008-0000-0200-00003E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5" name="Line 4229">
            <a:extLst>
              <a:ext uri="{FF2B5EF4-FFF2-40B4-BE49-F238E27FC236}">
                <a16:creationId xmlns:a16="http://schemas.microsoft.com/office/drawing/2014/main" id="{00000000-0008-0000-0200-00003F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6" name="Line 4230">
            <a:extLst>
              <a:ext uri="{FF2B5EF4-FFF2-40B4-BE49-F238E27FC236}">
                <a16:creationId xmlns:a16="http://schemas.microsoft.com/office/drawing/2014/main" id="{00000000-0008-0000-0200-000040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60" name="Group 4231">
          <a:extLst>
            <a:ext uri="{FF2B5EF4-FFF2-40B4-BE49-F238E27FC236}">
              <a16:creationId xmlns:a16="http://schemas.microsoft.com/office/drawing/2014/main" id="{00000000-0008-0000-0200-0000D8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4005" name="Line 4232">
            <a:extLst>
              <a:ext uri="{FF2B5EF4-FFF2-40B4-BE49-F238E27FC236}">
                <a16:creationId xmlns:a16="http://schemas.microsoft.com/office/drawing/2014/main" id="{00000000-0008-0000-0200-000035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6" name="Line 4233">
            <a:extLst>
              <a:ext uri="{FF2B5EF4-FFF2-40B4-BE49-F238E27FC236}">
                <a16:creationId xmlns:a16="http://schemas.microsoft.com/office/drawing/2014/main" id="{00000000-0008-0000-0200-000036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7" name="Line 4234">
            <a:extLst>
              <a:ext uri="{FF2B5EF4-FFF2-40B4-BE49-F238E27FC236}">
                <a16:creationId xmlns:a16="http://schemas.microsoft.com/office/drawing/2014/main" id="{00000000-0008-0000-0200-000037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8" name="Line 4235">
            <a:extLst>
              <a:ext uri="{FF2B5EF4-FFF2-40B4-BE49-F238E27FC236}">
                <a16:creationId xmlns:a16="http://schemas.microsoft.com/office/drawing/2014/main" id="{00000000-0008-0000-0200-000038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9" name="Line 4236">
            <a:extLst>
              <a:ext uri="{FF2B5EF4-FFF2-40B4-BE49-F238E27FC236}">
                <a16:creationId xmlns:a16="http://schemas.microsoft.com/office/drawing/2014/main" id="{00000000-0008-0000-0200-000039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10" name="Line 4237">
            <a:extLst>
              <a:ext uri="{FF2B5EF4-FFF2-40B4-BE49-F238E27FC236}">
                <a16:creationId xmlns:a16="http://schemas.microsoft.com/office/drawing/2014/main" id="{00000000-0008-0000-0200-00003A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61" name="Group 4238">
          <a:extLst>
            <a:ext uri="{FF2B5EF4-FFF2-40B4-BE49-F238E27FC236}">
              <a16:creationId xmlns:a16="http://schemas.microsoft.com/office/drawing/2014/main" id="{00000000-0008-0000-0200-0000D9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3999" name="Line 4239">
            <a:extLst>
              <a:ext uri="{FF2B5EF4-FFF2-40B4-BE49-F238E27FC236}">
                <a16:creationId xmlns:a16="http://schemas.microsoft.com/office/drawing/2014/main" id="{00000000-0008-0000-0200-00002F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0" name="Line 4240">
            <a:extLst>
              <a:ext uri="{FF2B5EF4-FFF2-40B4-BE49-F238E27FC236}">
                <a16:creationId xmlns:a16="http://schemas.microsoft.com/office/drawing/2014/main" id="{00000000-0008-0000-0200-000030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1" name="Line 4241">
            <a:extLst>
              <a:ext uri="{FF2B5EF4-FFF2-40B4-BE49-F238E27FC236}">
                <a16:creationId xmlns:a16="http://schemas.microsoft.com/office/drawing/2014/main" id="{00000000-0008-0000-0200-000031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2" name="Line 4242">
            <a:extLst>
              <a:ext uri="{FF2B5EF4-FFF2-40B4-BE49-F238E27FC236}">
                <a16:creationId xmlns:a16="http://schemas.microsoft.com/office/drawing/2014/main" id="{00000000-0008-0000-0200-000032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3" name="Line 4243">
            <a:extLst>
              <a:ext uri="{FF2B5EF4-FFF2-40B4-BE49-F238E27FC236}">
                <a16:creationId xmlns:a16="http://schemas.microsoft.com/office/drawing/2014/main" id="{00000000-0008-0000-0200-000033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4004" name="Line 4244">
            <a:extLst>
              <a:ext uri="{FF2B5EF4-FFF2-40B4-BE49-F238E27FC236}">
                <a16:creationId xmlns:a16="http://schemas.microsoft.com/office/drawing/2014/main" id="{00000000-0008-0000-0200-000034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62" name="Group 4245">
          <a:extLst>
            <a:ext uri="{FF2B5EF4-FFF2-40B4-BE49-F238E27FC236}">
              <a16:creationId xmlns:a16="http://schemas.microsoft.com/office/drawing/2014/main" id="{00000000-0008-0000-0200-0000DA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3993" name="Line 4246">
            <a:extLst>
              <a:ext uri="{FF2B5EF4-FFF2-40B4-BE49-F238E27FC236}">
                <a16:creationId xmlns:a16="http://schemas.microsoft.com/office/drawing/2014/main" id="{00000000-0008-0000-0200-000029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4" name="Line 4247">
            <a:extLst>
              <a:ext uri="{FF2B5EF4-FFF2-40B4-BE49-F238E27FC236}">
                <a16:creationId xmlns:a16="http://schemas.microsoft.com/office/drawing/2014/main" id="{00000000-0008-0000-0200-00002A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5" name="Line 4248">
            <a:extLst>
              <a:ext uri="{FF2B5EF4-FFF2-40B4-BE49-F238E27FC236}">
                <a16:creationId xmlns:a16="http://schemas.microsoft.com/office/drawing/2014/main" id="{00000000-0008-0000-0200-00002B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6" name="Line 4249">
            <a:extLst>
              <a:ext uri="{FF2B5EF4-FFF2-40B4-BE49-F238E27FC236}">
                <a16:creationId xmlns:a16="http://schemas.microsoft.com/office/drawing/2014/main" id="{00000000-0008-0000-0200-00002C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7" name="Line 4250">
            <a:extLst>
              <a:ext uri="{FF2B5EF4-FFF2-40B4-BE49-F238E27FC236}">
                <a16:creationId xmlns:a16="http://schemas.microsoft.com/office/drawing/2014/main" id="{00000000-0008-0000-0200-00002D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8" name="Line 4251">
            <a:extLst>
              <a:ext uri="{FF2B5EF4-FFF2-40B4-BE49-F238E27FC236}">
                <a16:creationId xmlns:a16="http://schemas.microsoft.com/office/drawing/2014/main" id="{00000000-0008-0000-0200-00002E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0</xdr:rowOff>
    </xdr:to>
    <xdr:grpSp>
      <xdr:nvGrpSpPr>
        <xdr:cNvPr id="889563" name="Group 4252">
          <a:extLst>
            <a:ext uri="{FF2B5EF4-FFF2-40B4-BE49-F238E27FC236}">
              <a16:creationId xmlns:a16="http://schemas.microsoft.com/office/drawing/2014/main" id="{00000000-0008-0000-0200-0000DB920D00}"/>
            </a:ext>
          </a:extLst>
        </xdr:cNvPr>
        <xdr:cNvGrpSpPr>
          <a:grpSpLocks/>
        </xdr:cNvGrpSpPr>
      </xdr:nvGrpSpPr>
      <xdr:grpSpPr bwMode="auto">
        <a:xfrm>
          <a:off x="556260" y="8199120"/>
          <a:ext cx="0" cy="0"/>
          <a:chOff x="567" y="754"/>
          <a:chExt cx="101" cy="5"/>
        </a:xfrm>
      </xdr:grpSpPr>
      <xdr:sp macro="" textlink="">
        <xdr:nvSpPr>
          <xdr:cNvPr id="893987" name="Line 4253">
            <a:extLst>
              <a:ext uri="{FF2B5EF4-FFF2-40B4-BE49-F238E27FC236}">
                <a16:creationId xmlns:a16="http://schemas.microsoft.com/office/drawing/2014/main" id="{00000000-0008-0000-0200-000023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8" name="Line 4254">
            <a:extLst>
              <a:ext uri="{FF2B5EF4-FFF2-40B4-BE49-F238E27FC236}">
                <a16:creationId xmlns:a16="http://schemas.microsoft.com/office/drawing/2014/main" id="{00000000-0008-0000-0200-000024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9" name="Line 4255">
            <a:extLst>
              <a:ext uri="{FF2B5EF4-FFF2-40B4-BE49-F238E27FC236}">
                <a16:creationId xmlns:a16="http://schemas.microsoft.com/office/drawing/2014/main" id="{00000000-0008-0000-0200-000025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0" name="Line 4256">
            <a:extLst>
              <a:ext uri="{FF2B5EF4-FFF2-40B4-BE49-F238E27FC236}">
                <a16:creationId xmlns:a16="http://schemas.microsoft.com/office/drawing/2014/main" id="{00000000-0008-0000-0200-000026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1" name="Line 4257">
            <a:extLst>
              <a:ext uri="{FF2B5EF4-FFF2-40B4-BE49-F238E27FC236}">
                <a16:creationId xmlns:a16="http://schemas.microsoft.com/office/drawing/2014/main" id="{00000000-0008-0000-0200-000027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92" name="Line 4258">
            <a:extLst>
              <a:ext uri="{FF2B5EF4-FFF2-40B4-BE49-F238E27FC236}">
                <a16:creationId xmlns:a16="http://schemas.microsoft.com/office/drawing/2014/main" id="{00000000-0008-0000-0200-000028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64" name="Group 4287">
          <a:extLst>
            <a:ext uri="{FF2B5EF4-FFF2-40B4-BE49-F238E27FC236}">
              <a16:creationId xmlns:a16="http://schemas.microsoft.com/office/drawing/2014/main" id="{00000000-0008-0000-0200-0000DC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93981" name="Line 4288">
            <a:extLst>
              <a:ext uri="{FF2B5EF4-FFF2-40B4-BE49-F238E27FC236}">
                <a16:creationId xmlns:a16="http://schemas.microsoft.com/office/drawing/2014/main" id="{00000000-0008-0000-0200-00001D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2" name="Line 4289">
            <a:extLst>
              <a:ext uri="{FF2B5EF4-FFF2-40B4-BE49-F238E27FC236}">
                <a16:creationId xmlns:a16="http://schemas.microsoft.com/office/drawing/2014/main" id="{00000000-0008-0000-0200-00001E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3" name="Line 4290">
            <a:extLst>
              <a:ext uri="{FF2B5EF4-FFF2-40B4-BE49-F238E27FC236}">
                <a16:creationId xmlns:a16="http://schemas.microsoft.com/office/drawing/2014/main" id="{00000000-0008-0000-0200-00001F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4" name="Line 4291">
            <a:extLst>
              <a:ext uri="{FF2B5EF4-FFF2-40B4-BE49-F238E27FC236}">
                <a16:creationId xmlns:a16="http://schemas.microsoft.com/office/drawing/2014/main" id="{00000000-0008-0000-0200-000020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5" name="Line 4292">
            <a:extLst>
              <a:ext uri="{FF2B5EF4-FFF2-40B4-BE49-F238E27FC236}">
                <a16:creationId xmlns:a16="http://schemas.microsoft.com/office/drawing/2014/main" id="{00000000-0008-0000-0200-000021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6" name="Line 4293">
            <a:extLst>
              <a:ext uri="{FF2B5EF4-FFF2-40B4-BE49-F238E27FC236}">
                <a16:creationId xmlns:a16="http://schemas.microsoft.com/office/drawing/2014/main" id="{00000000-0008-0000-0200-000022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65" name="Group 4296">
          <a:extLst>
            <a:ext uri="{FF2B5EF4-FFF2-40B4-BE49-F238E27FC236}">
              <a16:creationId xmlns:a16="http://schemas.microsoft.com/office/drawing/2014/main" id="{00000000-0008-0000-0200-0000DD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93975" name="Line 4297">
            <a:extLst>
              <a:ext uri="{FF2B5EF4-FFF2-40B4-BE49-F238E27FC236}">
                <a16:creationId xmlns:a16="http://schemas.microsoft.com/office/drawing/2014/main" id="{00000000-0008-0000-0200-000017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6" name="Line 4298">
            <a:extLst>
              <a:ext uri="{FF2B5EF4-FFF2-40B4-BE49-F238E27FC236}">
                <a16:creationId xmlns:a16="http://schemas.microsoft.com/office/drawing/2014/main" id="{00000000-0008-0000-0200-000018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7" name="Line 4299">
            <a:extLst>
              <a:ext uri="{FF2B5EF4-FFF2-40B4-BE49-F238E27FC236}">
                <a16:creationId xmlns:a16="http://schemas.microsoft.com/office/drawing/2014/main" id="{00000000-0008-0000-0200-000019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8" name="Line 4300">
            <a:extLst>
              <a:ext uri="{FF2B5EF4-FFF2-40B4-BE49-F238E27FC236}">
                <a16:creationId xmlns:a16="http://schemas.microsoft.com/office/drawing/2014/main" id="{00000000-0008-0000-0200-00001A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9" name="Line 4301">
            <a:extLst>
              <a:ext uri="{FF2B5EF4-FFF2-40B4-BE49-F238E27FC236}">
                <a16:creationId xmlns:a16="http://schemas.microsoft.com/office/drawing/2014/main" id="{00000000-0008-0000-0200-00001B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80" name="Line 4302">
            <a:extLst>
              <a:ext uri="{FF2B5EF4-FFF2-40B4-BE49-F238E27FC236}">
                <a16:creationId xmlns:a16="http://schemas.microsoft.com/office/drawing/2014/main" id="{00000000-0008-0000-0200-00001C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66" name="Group 4304">
          <a:extLst>
            <a:ext uri="{FF2B5EF4-FFF2-40B4-BE49-F238E27FC236}">
              <a16:creationId xmlns:a16="http://schemas.microsoft.com/office/drawing/2014/main" id="{00000000-0008-0000-0200-0000DE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93969" name="Line 4305">
            <a:extLst>
              <a:ext uri="{FF2B5EF4-FFF2-40B4-BE49-F238E27FC236}">
                <a16:creationId xmlns:a16="http://schemas.microsoft.com/office/drawing/2014/main" id="{00000000-0008-0000-0200-000011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0" name="Line 4306">
            <a:extLst>
              <a:ext uri="{FF2B5EF4-FFF2-40B4-BE49-F238E27FC236}">
                <a16:creationId xmlns:a16="http://schemas.microsoft.com/office/drawing/2014/main" id="{00000000-0008-0000-0200-000012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1" name="Line 4307">
            <a:extLst>
              <a:ext uri="{FF2B5EF4-FFF2-40B4-BE49-F238E27FC236}">
                <a16:creationId xmlns:a16="http://schemas.microsoft.com/office/drawing/2014/main" id="{00000000-0008-0000-0200-000013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2" name="Line 4308">
            <a:extLst>
              <a:ext uri="{FF2B5EF4-FFF2-40B4-BE49-F238E27FC236}">
                <a16:creationId xmlns:a16="http://schemas.microsoft.com/office/drawing/2014/main" id="{00000000-0008-0000-0200-000014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3" name="Line 4309">
            <a:extLst>
              <a:ext uri="{FF2B5EF4-FFF2-40B4-BE49-F238E27FC236}">
                <a16:creationId xmlns:a16="http://schemas.microsoft.com/office/drawing/2014/main" id="{00000000-0008-0000-0200-000015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74" name="Line 4310">
            <a:extLst>
              <a:ext uri="{FF2B5EF4-FFF2-40B4-BE49-F238E27FC236}">
                <a16:creationId xmlns:a16="http://schemas.microsoft.com/office/drawing/2014/main" id="{00000000-0008-0000-0200-000016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67" name="Group 4311">
          <a:extLst>
            <a:ext uri="{FF2B5EF4-FFF2-40B4-BE49-F238E27FC236}">
              <a16:creationId xmlns:a16="http://schemas.microsoft.com/office/drawing/2014/main" id="{00000000-0008-0000-0200-0000DF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93963" name="Line 4312">
            <a:extLst>
              <a:ext uri="{FF2B5EF4-FFF2-40B4-BE49-F238E27FC236}">
                <a16:creationId xmlns:a16="http://schemas.microsoft.com/office/drawing/2014/main" id="{00000000-0008-0000-0200-00000B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4" name="Line 4313">
            <a:extLst>
              <a:ext uri="{FF2B5EF4-FFF2-40B4-BE49-F238E27FC236}">
                <a16:creationId xmlns:a16="http://schemas.microsoft.com/office/drawing/2014/main" id="{00000000-0008-0000-0200-00000C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5" name="Line 4314">
            <a:extLst>
              <a:ext uri="{FF2B5EF4-FFF2-40B4-BE49-F238E27FC236}">
                <a16:creationId xmlns:a16="http://schemas.microsoft.com/office/drawing/2014/main" id="{00000000-0008-0000-0200-00000D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6" name="Line 4315">
            <a:extLst>
              <a:ext uri="{FF2B5EF4-FFF2-40B4-BE49-F238E27FC236}">
                <a16:creationId xmlns:a16="http://schemas.microsoft.com/office/drawing/2014/main" id="{00000000-0008-0000-0200-00000E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7" name="Line 4316">
            <a:extLst>
              <a:ext uri="{FF2B5EF4-FFF2-40B4-BE49-F238E27FC236}">
                <a16:creationId xmlns:a16="http://schemas.microsoft.com/office/drawing/2014/main" id="{00000000-0008-0000-0200-00000F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8" name="Line 4317">
            <a:extLst>
              <a:ext uri="{FF2B5EF4-FFF2-40B4-BE49-F238E27FC236}">
                <a16:creationId xmlns:a16="http://schemas.microsoft.com/office/drawing/2014/main" id="{00000000-0008-0000-0200-000010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68" name="Group 4318">
          <a:extLst>
            <a:ext uri="{FF2B5EF4-FFF2-40B4-BE49-F238E27FC236}">
              <a16:creationId xmlns:a16="http://schemas.microsoft.com/office/drawing/2014/main" id="{00000000-0008-0000-0200-0000E0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93957" name="Line 4319">
            <a:extLst>
              <a:ext uri="{FF2B5EF4-FFF2-40B4-BE49-F238E27FC236}">
                <a16:creationId xmlns:a16="http://schemas.microsoft.com/office/drawing/2014/main" id="{00000000-0008-0000-0200-000005A4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8" name="Line 4320">
            <a:extLst>
              <a:ext uri="{FF2B5EF4-FFF2-40B4-BE49-F238E27FC236}">
                <a16:creationId xmlns:a16="http://schemas.microsoft.com/office/drawing/2014/main" id="{00000000-0008-0000-0200-000006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9" name="Line 4321">
            <a:extLst>
              <a:ext uri="{FF2B5EF4-FFF2-40B4-BE49-F238E27FC236}">
                <a16:creationId xmlns:a16="http://schemas.microsoft.com/office/drawing/2014/main" id="{00000000-0008-0000-0200-000007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0" name="Line 4322">
            <a:extLst>
              <a:ext uri="{FF2B5EF4-FFF2-40B4-BE49-F238E27FC236}">
                <a16:creationId xmlns:a16="http://schemas.microsoft.com/office/drawing/2014/main" id="{00000000-0008-0000-0200-000008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1" name="Line 4323">
            <a:extLst>
              <a:ext uri="{FF2B5EF4-FFF2-40B4-BE49-F238E27FC236}">
                <a16:creationId xmlns:a16="http://schemas.microsoft.com/office/drawing/2014/main" id="{00000000-0008-0000-0200-000009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62" name="Line 4324">
            <a:extLst>
              <a:ext uri="{FF2B5EF4-FFF2-40B4-BE49-F238E27FC236}">
                <a16:creationId xmlns:a16="http://schemas.microsoft.com/office/drawing/2014/main" id="{00000000-0008-0000-0200-00000A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69" name="Group 4327">
          <a:extLst>
            <a:ext uri="{FF2B5EF4-FFF2-40B4-BE49-F238E27FC236}">
              <a16:creationId xmlns:a16="http://schemas.microsoft.com/office/drawing/2014/main" id="{00000000-0008-0000-0200-0000E1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55" name="Line 4328">
            <a:extLst>
              <a:ext uri="{FF2B5EF4-FFF2-40B4-BE49-F238E27FC236}">
                <a16:creationId xmlns:a16="http://schemas.microsoft.com/office/drawing/2014/main" id="{00000000-0008-0000-0200-0000FF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2" name="Line 4329">
            <a:extLst>
              <a:ext uri="{FF2B5EF4-FFF2-40B4-BE49-F238E27FC236}">
                <a16:creationId xmlns:a16="http://schemas.microsoft.com/office/drawing/2014/main" id="{00000000-0008-0000-0200-000000A4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3" name="Line 4330">
            <a:extLst>
              <a:ext uri="{FF2B5EF4-FFF2-40B4-BE49-F238E27FC236}">
                <a16:creationId xmlns:a16="http://schemas.microsoft.com/office/drawing/2014/main" id="{00000000-0008-0000-0200-000001A4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4" name="Line 4331">
            <a:extLst>
              <a:ext uri="{FF2B5EF4-FFF2-40B4-BE49-F238E27FC236}">
                <a16:creationId xmlns:a16="http://schemas.microsoft.com/office/drawing/2014/main" id="{00000000-0008-0000-0200-000002A4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5" name="Line 4332">
            <a:extLst>
              <a:ext uri="{FF2B5EF4-FFF2-40B4-BE49-F238E27FC236}">
                <a16:creationId xmlns:a16="http://schemas.microsoft.com/office/drawing/2014/main" id="{00000000-0008-0000-0200-000003A4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956" name="Line 4333">
            <a:extLst>
              <a:ext uri="{FF2B5EF4-FFF2-40B4-BE49-F238E27FC236}">
                <a16:creationId xmlns:a16="http://schemas.microsoft.com/office/drawing/2014/main" id="{00000000-0008-0000-0200-000004A4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0" name="Group 4335">
          <a:extLst>
            <a:ext uri="{FF2B5EF4-FFF2-40B4-BE49-F238E27FC236}">
              <a16:creationId xmlns:a16="http://schemas.microsoft.com/office/drawing/2014/main" id="{00000000-0008-0000-0200-0000E2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49" name="Line 4336">
            <a:extLst>
              <a:ext uri="{FF2B5EF4-FFF2-40B4-BE49-F238E27FC236}">
                <a16:creationId xmlns:a16="http://schemas.microsoft.com/office/drawing/2014/main" id="{00000000-0008-0000-0200-0000F9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50" name="Line 4337">
            <a:extLst>
              <a:ext uri="{FF2B5EF4-FFF2-40B4-BE49-F238E27FC236}">
                <a16:creationId xmlns:a16="http://schemas.microsoft.com/office/drawing/2014/main" id="{00000000-0008-0000-0200-0000FA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51" name="Line 4338">
            <a:extLst>
              <a:ext uri="{FF2B5EF4-FFF2-40B4-BE49-F238E27FC236}">
                <a16:creationId xmlns:a16="http://schemas.microsoft.com/office/drawing/2014/main" id="{00000000-0008-0000-0200-0000FB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52" name="Line 4339">
            <a:extLst>
              <a:ext uri="{FF2B5EF4-FFF2-40B4-BE49-F238E27FC236}">
                <a16:creationId xmlns:a16="http://schemas.microsoft.com/office/drawing/2014/main" id="{00000000-0008-0000-0200-0000FC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53" name="Line 4340">
            <a:extLst>
              <a:ext uri="{FF2B5EF4-FFF2-40B4-BE49-F238E27FC236}">
                <a16:creationId xmlns:a16="http://schemas.microsoft.com/office/drawing/2014/main" id="{00000000-0008-0000-0200-0000FD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54" name="Line 4341">
            <a:extLst>
              <a:ext uri="{FF2B5EF4-FFF2-40B4-BE49-F238E27FC236}">
                <a16:creationId xmlns:a16="http://schemas.microsoft.com/office/drawing/2014/main" id="{00000000-0008-0000-0200-0000FE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1" name="Group 4342">
          <a:extLst>
            <a:ext uri="{FF2B5EF4-FFF2-40B4-BE49-F238E27FC236}">
              <a16:creationId xmlns:a16="http://schemas.microsoft.com/office/drawing/2014/main" id="{00000000-0008-0000-0200-0000E3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43" name="Line 4343">
            <a:extLst>
              <a:ext uri="{FF2B5EF4-FFF2-40B4-BE49-F238E27FC236}">
                <a16:creationId xmlns:a16="http://schemas.microsoft.com/office/drawing/2014/main" id="{00000000-0008-0000-0200-0000F3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4" name="Line 4344">
            <a:extLst>
              <a:ext uri="{FF2B5EF4-FFF2-40B4-BE49-F238E27FC236}">
                <a16:creationId xmlns:a16="http://schemas.microsoft.com/office/drawing/2014/main" id="{00000000-0008-0000-0200-0000F4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5" name="Line 4345">
            <a:extLst>
              <a:ext uri="{FF2B5EF4-FFF2-40B4-BE49-F238E27FC236}">
                <a16:creationId xmlns:a16="http://schemas.microsoft.com/office/drawing/2014/main" id="{00000000-0008-0000-0200-0000F5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6" name="Line 4346">
            <a:extLst>
              <a:ext uri="{FF2B5EF4-FFF2-40B4-BE49-F238E27FC236}">
                <a16:creationId xmlns:a16="http://schemas.microsoft.com/office/drawing/2014/main" id="{00000000-0008-0000-0200-0000F6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7" name="Line 4347">
            <a:extLst>
              <a:ext uri="{FF2B5EF4-FFF2-40B4-BE49-F238E27FC236}">
                <a16:creationId xmlns:a16="http://schemas.microsoft.com/office/drawing/2014/main" id="{00000000-0008-0000-0200-0000F7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8" name="Line 4348">
            <a:extLst>
              <a:ext uri="{FF2B5EF4-FFF2-40B4-BE49-F238E27FC236}">
                <a16:creationId xmlns:a16="http://schemas.microsoft.com/office/drawing/2014/main" id="{00000000-0008-0000-0200-0000F8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2" name="Group 4349">
          <a:extLst>
            <a:ext uri="{FF2B5EF4-FFF2-40B4-BE49-F238E27FC236}">
              <a16:creationId xmlns:a16="http://schemas.microsoft.com/office/drawing/2014/main" id="{00000000-0008-0000-0200-0000E4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37" name="Line 4350">
            <a:extLst>
              <a:ext uri="{FF2B5EF4-FFF2-40B4-BE49-F238E27FC236}">
                <a16:creationId xmlns:a16="http://schemas.microsoft.com/office/drawing/2014/main" id="{00000000-0008-0000-0200-0000ED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8" name="Line 4351">
            <a:extLst>
              <a:ext uri="{FF2B5EF4-FFF2-40B4-BE49-F238E27FC236}">
                <a16:creationId xmlns:a16="http://schemas.microsoft.com/office/drawing/2014/main" id="{00000000-0008-0000-0200-0000EE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9" name="Line 4352">
            <a:extLst>
              <a:ext uri="{FF2B5EF4-FFF2-40B4-BE49-F238E27FC236}">
                <a16:creationId xmlns:a16="http://schemas.microsoft.com/office/drawing/2014/main" id="{00000000-0008-0000-0200-0000EF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0" name="Line 4353">
            <a:extLst>
              <a:ext uri="{FF2B5EF4-FFF2-40B4-BE49-F238E27FC236}">
                <a16:creationId xmlns:a16="http://schemas.microsoft.com/office/drawing/2014/main" id="{00000000-0008-0000-0200-0000F0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1" name="Line 4354">
            <a:extLst>
              <a:ext uri="{FF2B5EF4-FFF2-40B4-BE49-F238E27FC236}">
                <a16:creationId xmlns:a16="http://schemas.microsoft.com/office/drawing/2014/main" id="{00000000-0008-0000-0200-0000F1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42" name="Line 4355">
            <a:extLst>
              <a:ext uri="{FF2B5EF4-FFF2-40B4-BE49-F238E27FC236}">
                <a16:creationId xmlns:a16="http://schemas.microsoft.com/office/drawing/2014/main" id="{00000000-0008-0000-0200-0000F2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3" name="Group 4358">
          <a:extLst>
            <a:ext uri="{FF2B5EF4-FFF2-40B4-BE49-F238E27FC236}">
              <a16:creationId xmlns:a16="http://schemas.microsoft.com/office/drawing/2014/main" id="{00000000-0008-0000-0200-0000E5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31" name="Line 4359">
            <a:extLst>
              <a:ext uri="{FF2B5EF4-FFF2-40B4-BE49-F238E27FC236}">
                <a16:creationId xmlns:a16="http://schemas.microsoft.com/office/drawing/2014/main" id="{00000000-0008-0000-0200-0000E7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2" name="Line 4360">
            <a:extLst>
              <a:ext uri="{FF2B5EF4-FFF2-40B4-BE49-F238E27FC236}">
                <a16:creationId xmlns:a16="http://schemas.microsoft.com/office/drawing/2014/main" id="{00000000-0008-0000-0200-0000E8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3" name="Line 4361">
            <a:extLst>
              <a:ext uri="{FF2B5EF4-FFF2-40B4-BE49-F238E27FC236}">
                <a16:creationId xmlns:a16="http://schemas.microsoft.com/office/drawing/2014/main" id="{00000000-0008-0000-0200-0000E9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4" name="Line 4362">
            <a:extLst>
              <a:ext uri="{FF2B5EF4-FFF2-40B4-BE49-F238E27FC236}">
                <a16:creationId xmlns:a16="http://schemas.microsoft.com/office/drawing/2014/main" id="{00000000-0008-0000-0200-0000EA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5" name="Line 4363">
            <a:extLst>
              <a:ext uri="{FF2B5EF4-FFF2-40B4-BE49-F238E27FC236}">
                <a16:creationId xmlns:a16="http://schemas.microsoft.com/office/drawing/2014/main" id="{00000000-0008-0000-0200-0000EB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6" name="Line 4364">
            <a:extLst>
              <a:ext uri="{FF2B5EF4-FFF2-40B4-BE49-F238E27FC236}">
                <a16:creationId xmlns:a16="http://schemas.microsoft.com/office/drawing/2014/main" id="{00000000-0008-0000-0200-0000EC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4" name="Group 4366">
          <a:extLst>
            <a:ext uri="{FF2B5EF4-FFF2-40B4-BE49-F238E27FC236}">
              <a16:creationId xmlns:a16="http://schemas.microsoft.com/office/drawing/2014/main" id="{00000000-0008-0000-0200-0000E6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25" name="Line 4367">
            <a:extLst>
              <a:ext uri="{FF2B5EF4-FFF2-40B4-BE49-F238E27FC236}">
                <a16:creationId xmlns:a16="http://schemas.microsoft.com/office/drawing/2014/main" id="{00000000-0008-0000-0200-0000E1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6" name="Line 4368">
            <a:extLst>
              <a:ext uri="{FF2B5EF4-FFF2-40B4-BE49-F238E27FC236}">
                <a16:creationId xmlns:a16="http://schemas.microsoft.com/office/drawing/2014/main" id="{00000000-0008-0000-0200-0000E2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7" name="Line 4369">
            <a:extLst>
              <a:ext uri="{FF2B5EF4-FFF2-40B4-BE49-F238E27FC236}">
                <a16:creationId xmlns:a16="http://schemas.microsoft.com/office/drawing/2014/main" id="{00000000-0008-0000-0200-0000E3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8" name="Line 4370">
            <a:extLst>
              <a:ext uri="{FF2B5EF4-FFF2-40B4-BE49-F238E27FC236}">
                <a16:creationId xmlns:a16="http://schemas.microsoft.com/office/drawing/2014/main" id="{00000000-0008-0000-0200-0000E4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9" name="Line 4371">
            <a:extLst>
              <a:ext uri="{FF2B5EF4-FFF2-40B4-BE49-F238E27FC236}">
                <a16:creationId xmlns:a16="http://schemas.microsoft.com/office/drawing/2014/main" id="{00000000-0008-0000-0200-0000E5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30" name="Line 4372">
            <a:extLst>
              <a:ext uri="{FF2B5EF4-FFF2-40B4-BE49-F238E27FC236}">
                <a16:creationId xmlns:a16="http://schemas.microsoft.com/office/drawing/2014/main" id="{00000000-0008-0000-0200-0000E6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5" name="Group 4373">
          <a:extLst>
            <a:ext uri="{FF2B5EF4-FFF2-40B4-BE49-F238E27FC236}">
              <a16:creationId xmlns:a16="http://schemas.microsoft.com/office/drawing/2014/main" id="{00000000-0008-0000-0200-0000E7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19" name="Line 4374">
            <a:extLst>
              <a:ext uri="{FF2B5EF4-FFF2-40B4-BE49-F238E27FC236}">
                <a16:creationId xmlns:a16="http://schemas.microsoft.com/office/drawing/2014/main" id="{00000000-0008-0000-0200-0000DB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0" name="Line 4375">
            <a:extLst>
              <a:ext uri="{FF2B5EF4-FFF2-40B4-BE49-F238E27FC236}">
                <a16:creationId xmlns:a16="http://schemas.microsoft.com/office/drawing/2014/main" id="{00000000-0008-0000-0200-0000DC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1" name="Line 4376">
            <a:extLst>
              <a:ext uri="{FF2B5EF4-FFF2-40B4-BE49-F238E27FC236}">
                <a16:creationId xmlns:a16="http://schemas.microsoft.com/office/drawing/2014/main" id="{00000000-0008-0000-0200-0000DD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2" name="Line 4377">
            <a:extLst>
              <a:ext uri="{FF2B5EF4-FFF2-40B4-BE49-F238E27FC236}">
                <a16:creationId xmlns:a16="http://schemas.microsoft.com/office/drawing/2014/main" id="{00000000-0008-0000-0200-0000DE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3" name="Line 4378">
            <a:extLst>
              <a:ext uri="{FF2B5EF4-FFF2-40B4-BE49-F238E27FC236}">
                <a16:creationId xmlns:a16="http://schemas.microsoft.com/office/drawing/2014/main" id="{00000000-0008-0000-0200-0000DF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24" name="Line 4379">
            <a:extLst>
              <a:ext uri="{FF2B5EF4-FFF2-40B4-BE49-F238E27FC236}">
                <a16:creationId xmlns:a16="http://schemas.microsoft.com/office/drawing/2014/main" id="{00000000-0008-0000-0200-0000E0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6" name="Group 4380">
          <a:extLst>
            <a:ext uri="{FF2B5EF4-FFF2-40B4-BE49-F238E27FC236}">
              <a16:creationId xmlns:a16="http://schemas.microsoft.com/office/drawing/2014/main" id="{00000000-0008-0000-0200-0000E8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13" name="Line 4381">
            <a:extLst>
              <a:ext uri="{FF2B5EF4-FFF2-40B4-BE49-F238E27FC236}">
                <a16:creationId xmlns:a16="http://schemas.microsoft.com/office/drawing/2014/main" id="{00000000-0008-0000-0200-0000D5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4" name="Line 4382">
            <a:extLst>
              <a:ext uri="{FF2B5EF4-FFF2-40B4-BE49-F238E27FC236}">
                <a16:creationId xmlns:a16="http://schemas.microsoft.com/office/drawing/2014/main" id="{00000000-0008-0000-0200-0000D6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5" name="Line 4383">
            <a:extLst>
              <a:ext uri="{FF2B5EF4-FFF2-40B4-BE49-F238E27FC236}">
                <a16:creationId xmlns:a16="http://schemas.microsoft.com/office/drawing/2014/main" id="{00000000-0008-0000-0200-0000D7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6" name="Line 4384">
            <a:extLst>
              <a:ext uri="{FF2B5EF4-FFF2-40B4-BE49-F238E27FC236}">
                <a16:creationId xmlns:a16="http://schemas.microsoft.com/office/drawing/2014/main" id="{00000000-0008-0000-0200-0000D8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7" name="Line 4385">
            <a:extLst>
              <a:ext uri="{FF2B5EF4-FFF2-40B4-BE49-F238E27FC236}">
                <a16:creationId xmlns:a16="http://schemas.microsoft.com/office/drawing/2014/main" id="{00000000-0008-0000-0200-0000D9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8" name="Line 4386">
            <a:extLst>
              <a:ext uri="{FF2B5EF4-FFF2-40B4-BE49-F238E27FC236}">
                <a16:creationId xmlns:a16="http://schemas.microsoft.com/office/drawing/2014/main" id="{00000000-0008-0000-0200-0000DA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7" name="Group 4389">
          <a:extLst>
            <a:ext uri="{FF2B5EF4-FFF2-40B4-BE49-F238E27FC236}">
              <a16:creationId xmlns:a16="http://schemas.microsoft.com/office/drawing/2014/main" id="{00000000-0008-0000-0200-0000E9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07" name="Line 4390">
            <a:extLst>
              <a:ext uri="{FF2B5EF4-FFF2-40B4-BE49-F238E27FC236}">
                <a16:creationId xmlns:a16="http://schemas.microsoft.com/office/drawing/2014/main" id="{00000000-0008-0000-0200-0000CF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8" name="Line 4391">
            <a:extLst>
              <a:ext uri="{FF2B5EF4-FFF2-40B4-BE49-F238E27FC236}">
                <a16:creationId xmlns:a16="http://schemas.microsoft.com/office/drawing/2014/main" id="{00000000-0008-0000-0200-0000D0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9" name="Line 4392">
            <a:extLst>
              <a:ext uri="{FF2B5EF4-FFF2-40B4-BE49-F238E27FC236}">
                <a16:creationId xmlns:a16="http://schemas.microsoft.com/office/drawing/2014/main" id="{00000000-0008-0000-0200-0000D1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0" name="Line 4393">
            <a:extLst>
              <a:ext uri="{FF2B5EF4-FFF2-40B4-BE49-F238E27FC236}">
                <a16:creationId xmlns:a16="http://schemas.microsoft.com/office/drawing/2014/main" id="{00000000-0008-0000-0200-0000D2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1" name="Line 4394">
            <a:extLst>
              <a:ext uri="{FF2B5EF4-FFF2-40B4-BE49-F238E27FC236}">
                <a16:creationId xmlns:a16="http://schemas.microsoft.com/office/drawing/2014/main" id="{00000000-0008-0000-0200-0000D3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12" name="Line 4395">
            <a:extLst>
              <a:ext uri="{FF2B5EF4-FFF2-40B4-BE49-F238E27FC236}">
                <a16:creationId xmlns:a16="http://schemas.microsoft.com/office/drawing/2014/main" id="{00000000-0008-0000-0200-0000D4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8" name="Group 4397">
          <a:extLst>
            <a:ext uri="{FF2B5EF4-FFF2-40B4-BE49-F238E27FC236}">
              <a16:creationId xmlns:a16="http://schemas.microsoft.com/office/drawing/2014/main" id="{00000000-0008-0000-0200-0000EA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801" name="Line 4398">
            <a:extLst>
              <a:ext uri="{FF2B5EF4-FFF2-40B4-BE49-F238E27FC236}">
                <a16:creationId xmlns:a16="http://schemas.microsoft.com/office/drawing/2014/main" id="{00000000-0008-0000-0200-0000C9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2" name="Line 4399">
            <a:extLst>
              <a:ext uri="{FF2B5EF4-FFF2-40B4-BE49-F238E27FC236}">
                <a16:creationId xmlns:a16="http://schemas.microsoft.com/office/drawing/2014/main" id="{00000000-0008-0000-0200-0000CA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3" name="Line 4400">
            <a:extLst>
              <a:ext uri="{FF2B5EF4-FFF2-40B4-BE49-F238E27FC236}">
                <a16:creationId xmlns:a16="http://schemas.microsoft.com/office/drawing/2014/main" id="{00000000-0008-0000-0200-0000CB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4" name="Line 4401">
            <a:extLst>
              <a:ext uri="{FF2B5EF4-FFF2-40B4-BE49-F238E27FC236}">
                <a16:creationId xmlns:a16="http://schemas.microsoft.com/office/drawing/2014/main" id="{00000000-0008-0000-0200-0000CC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5" name="Line 4402">
            <a:extLst>
              <a:ext uri="{FF2B5EF4-FFF2-40B4-BE49-F238E27FC236}">
                <a16:creationId xmlns:a16="http://schemas.microsoft.com/office/drawing/2014/main" id="{00000000-0008-0000-0200-0000CD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6" name="Line 4403">
            <a:extLst>
              <a:ext uri="{FF2B5EF4-FFF2-40B4-BE49-F238E27FC236}">
                <a16:creationId xmlns:a16="http://schemas.microsoft.com/office/drawing/2014/main" id="{00000000-0008-0000-0200-0000CE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79" name="Group 4404">
          <a:extLst>
            <a:ext uri="{FF2B5EF4-FFF2-40B4-BE49-F238E27FC236}">
              <a16:creationId xmlns:a16="http://schemas.microsoft.com/office/drawing/2014/main" id="{00000000-0008-0000-0200-0000EB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95" name="Line 4405">
            <a:extLst>
              <a:ext uri="{FF2B5EF4-FFF2-40B4-BE49-F238E27FC236}">
                <a16:creationId xmlns:a16="http://schemas.microsoft.com/office/drawing/2014/main" id="{00000000-0008-0000-0200-0000C3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6" name="Line 4406">
            <a:extLst>
              <a:ext uri="{FF2B5EF4-FFF2-40B4-BE49-F238E27FC236}">
                <a16:creationId xmlns:a16="http://schemas.microsoft.com/office/drawing/2014/main" id="{00000000-0008-0000-0200-0000C4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7" name="Line 4407">
            <a:extLst>
              <a:ext uri="{FF2B5EF4-FFF2-40B4-BE49-F238E27FC236}">
                <a16:creationId xmlns:a16="http://schemas.microsoft.com/office/drawing/2014/main" id="{00000000-0008-0000-0200-0000C5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8" name="Line 4408">
            <a:extLst>
              <a:ext uri="{FF2B5EF4-FFF2-40B4-BE49-F238E27FC236}">
                <a16:creationId xmlns:a16="http://schemas.microsoft.com/office/drawing/2014/main" id="{00000000-0008-0000-0200-0000C6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9" name="Line 4409">
            <a:extLst>
              <a:ext uri="{FF2B5EF4-FFF2-40B4-BE49-F238E27FC236}">
                <a16:creationId xmlns:a16="http://schemas.microsoft.com/office/drawing/2014/main" id="{00000000-0008-0000-0200-0000C7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800" name="Line 4410">
            <a:extLst>
              <a:ext uri="{FF2B5EF4-FFF2-40B4-BE49-F238E27FC236}">
                <a16:creationId xmlns:a16="http://schemas.microsoft.com/office/drawing/2014/main" id="{00000000-0008-0000-0200-0000C8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0" name="Group 4411">
          <a:extLst>
            <a:ext uri="{FF2B5EF4-FFF2-40B4-BE49-F238E27FC236}">
              <a16:creationId xmlns:a16="http://schemas.microsoft.com/office/drawing/2014/main" id="{00000000-0008-0000-0200-0000EC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89" name="Line 4412">
            <a:extLst>
              <a:ext uri="{FF2B5EF4-FFF2-40B4-BE49-F238E27FC236}">
                <a16:creationId xmlns:a16="http://schemas.microsoft.com/office/drawing/2014/main" id="{00000000-0008-0000-0200-0000BD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0" name="Line 4413">
            <a:extLst>
              <a:ext uri="{FF2B5EF4-FFF2-40B4-BE49-F238E27FC236}">
                <a16:creationId xmlns:a16="http://schemas.microsoft.com/office/drawing/2014/main" id="{00000000-0008-0000-0200-0000BE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1" name="Line 4414">
            <a:extLst>
              <a:ext uri="{FF2B5EF4-FFF2-40B4-BE49-F238E27FC236}">
                <a16:creationId xmlns:a16="http://schemas.microsoft.com/office/drawing/2014/main" id="{00000000-0008-0000-0200-0000BF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2" name="Line 4415">
            <a:extLst>
              <a:ext uri="{FF2B5EF4-FFF2-40B4-BE49-F238E27FC236}">
                <a16:creationId xmlns:a16="http://schemas.microsoft.com/office/drawing/2014/main" id="{00000000-0008-0000-0200-0000C0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3" name="Line 4416">
            <a:extLst>
              <a:ext uri="{FF2B5EF4-FFF2-40B4-BE49-F238E27FC236}">
                <a16:creationId xmlns:a16="http://schemas.microsoft.com/office/drawing/2014/main" id="{00000000-0008-0000-0200-0000C1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94" name="Line 4417">
            <a:extLst>
              <a:ext uri="{FF2B5EF4-FFF2-40B4-BE49-F238E27FC236}">
                <a16:creationId xmlns:a16="http://schemas.microsoft.com/office/drawing/2014/main" id="{00000000-0008-0000-0200-0000C2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1" name="Group 4420">
          <a:extLst>
            <a:ext uri="{FF2B5EF4-FFF2-40B4-BE49-F238E27FC236}">
              <a16:creationId xmlns:a16="http://schemas.microsoft.com/office/drawing/2014/main" id="{00000000-0008-0000-0200-0000ED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83" name="Line 4421">
            <a:extLst>
              <a:ext uri="{FF2B5EF4-FFF2-40B4-BE49-F238E27FC236}">
                <a16:creationId xmlns:a16="http://schemas.microsoft.com/office/drawing/2014/main" id="{00000000-0008-0000-0200-0000B7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4" name="Line 4422">
            <a:extLst>
              <a:ext uri="{FF2B5EF4-FFF2-40B4-BE49-F238E27FC236}">
                <a16:creationId xmlns:a16="http://schemas.microsoft.com/office/drawing/2014/main" id="{00000000-0008-0000-0200-0000B8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5" name="Line 4423">
            <a:extLst>
              <a:ext uri="{FF2B5EF4-FFF2-40B4-BE49-F238E27FC236}">
                <a16:creationId xmlns:a16="http://schemas.microsoft.com/office/drawing/2014/main" id="{00000000-0008-0000-0200-0000B9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6" name="Line 4424">
            <a:extLst>
              <a:ext uri="{FF2B5EF4-FFF2-40B4-BE49-F238E27FC236}">
                <a16:creationId xmlns:a16="http://schemas.microsoft.com/office/drawing/2014/main" id="{00000000-0008-0000-0200-0000BA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7" name="Line 4425">
            <a:extLst>
              <a:ext uri="{FF2B5EF4-FFF2-40B4-BE49-F238E27FC236}">
                <a16:creationId xmlns:a16="http://schemas.microsoft.com/office/drawing/2014/main" id="{00000000-0008-0000-0200-0000BB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8" name="Line 4426">
            <a:extLst>
              <a:ext uri="{FF2B5EF4-FFF2-40B4-BE49-F238E27FC236}">
                <a16:creationId xmlns:a16="http://schemas.microsoft.com/office/drawing/2014/main" id="{00000000-0008-0000-0200-0000BC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2" name="Group 4428">
          <a:extLst>
            <a:ext uri="{FF2B5EF4-FFF2-40B4-BE49-F238E27FC236}">
              <a16:creationId xmlns:a16="http://schemas.microsoft.com/office/drawing/2014/main" id="{00000000-0008-0000-0200-0000EE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77" name="Line 4429">
            <a:extLst>
              <a:ext uri="{FF2B5EF4-FFF2-40B4-BE49-F238E27FC236}">
                <a16:creationId xmlns:a16="http://schemas.microsoft.com/office/drawing/2014/main" id="{00000000-0008-0000-0200-0000B1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8" name="Line 4430">
            <a:extLst>
              <a:ext uri="{FF2B5EF4-FFF2-40B4-BE49-F238E27FC236}">
                <a16:creationId xmlns:a16="http://schemas.microsoft.com/office/drawing/2014/main" id="{00000000-0008-0000-0200-0000B2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9" name="Line 4431">
            <a:extLst>
              <a:ext uri="{FF2B5EF4-FFF2-40B4-BE49-F238E27FC236}">
                <a16:creationId xmlns:a16="http://schemas.microsoft.com/office/drawing/2014/main" id="{00000000-0008-0000-0200-0000B3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0" name="Line 4432">
            <a:extLst>
              <a:ext uri="{FF2B5EF4-FFF2-40B4-BE49-F238E27FC236}">
                <a16:creationId xmlns:a16="http://schemas.microsoft.com/office/drawing/2014/main" id="{00000000-0008-0000-0200-0000B4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1" name="Line 4433">
            <a:extLst>
              <a:ext uri="{FF2B5EF4-FFF2-40B4-BE49-F238E27FC236}">
                <a16:creationId xmlns:a16="http://schemas.microsoft.com/office/drawing/2014/main" id="{00000000-0008-0000-0200-0000B5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82" name="Line 4434">
            <a:extLst>
              <a:ext uri="{FF2B5EF4-FFF2-40B4-BE49-F238E27FC236}">
                <a16:creationId xmlns:a16="http://schemas.microsoft.com/office/drawing/2014/main" id="{00000000-0008-0000-0200-0000B6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3" name="Group 4435">
          <a:extLst>
            <a:ext uri="{FF2B5EF4-FFF2-40B4-BE49-F238E27FC236}">
              <a16:creationId xmlns:a16="http://schemas.microsoft.com/office/drawing/2014/main" id="{00000000-0008-0000-0200-0000EF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71" name="Line 4436">
            <a:extLst>
              <a:ext uri="{FF2B5EF4-FFF2-40B4-BE49-F238E27FC236}">
                <a16:creationId xmlns:a16="http://schemas.microsoft.com/office/drawing/2014/main" id="{00000000-0008-0000-0200-0000AB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2" name="Line 4437">
            <a:extLst>
              <a:ext uri="{FF2B5EF4-FFF2-40B4-BE49-F238E27FC236}">
                <a16:creationId xmlns:a16="http://schemas.microsoft.com/office/drawing/2014/main" id="{00000000-0008-0000-0200-0000AC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3" name="Line 4438">
            <a:extLst>
              <a:ext uri="{FF2B5EF4-FFF2-40B4-BE49-F238E27FC236}">
                <a16:creationId xmlns:a16="http://schemas.microsoft.com/office/drawing/2014/main" id="{00000000-0008-0000-0200-0000AD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4" name="Line 4439">
            <a:extLst>
              <a:ext uri="{FF2B5EF4-FFF2-40B4-BE49-F238E27FC236}">
                <a16:creationId xmlns:a16="http://schemas.microsoft.com/office/drawing/2014/main" id="{00000000-0008-0000-0200-0000AE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5" name="Line 4440">
            <a:extLst>
              <a:ext uri="{FF2B5EF4-FFF2-40B4-BE49-F238E27FC236}">
                <a16:creationId xmlns:a16="http://schemas.microsoft.com/office/drawing/2014/main" id="{00000000-0008-0000-0200-0000AF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6" name="Line 4441">
            <a:extLst>
              <a:ext uri="{FF2B5EF4-FFF2-40B4-BE49-F238E27FC236}">
                <a16:creationId xmlns:a16="http://schemas.microsoft.com/office/drawing/2014/main" id="{00000000-0008-0000-0200-0000B0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4" name="Group 4442">
          <a:extLst>
            <a:ext uri="{FF2B5EF4-FFF2-40B4-BE49-F238E27FC236}">
              <a16:creationId xmlns:a16="http://schemas.microsoft.com/office/drawing/2014/main" id="{00000000-0008-0000-0200-0000F0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65" name="Line 4443">
            <a:extLst>
              <a:ext uri="{FF2B5EF4-FFF2-40B4-BE49-F238E27FC236}">
                <a16:creationId xmlns:a16="http://schemas.microsoft.com/office/drawing/2014/main" id="{00000000-0008-0000-0200-0000A5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6" name="Line 4444">
            <a:extLst>
              <a:ext uri="{FF2B5EF4-FFF2-40B4-BE49-F238E27FC236}">
                <a16:creationId xmlns:a16="http://schemas.microsoft.com/office/drawing/2014/main" id="{00000000-0008-0000-0200-0000A6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7" name="Line 4445">
            <a:extLst>
              <a:ext uri="{FF2B5EF4-FFF2-40B4-BE49-F238E27FC236}">
                <a16:creationId xmlns:a16="http://schemas.microsoft.com/office/drawing/2014/main" id="{00000000-0008-0000-0200-0000A7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8" name="Line 4446">
            <a:extLst>
              <a:ext uri="{FF2B5EF4-FFF2-40B4-BE49-F238E27FC236}">
                <a16:creationId xmlns:a16="http://schemas.microsoft.com/office/drawing/2014/main" id="{00000000-0008-0000-0200-0000A8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9" name="Line 4447">
            <a:extLst>
              <a:ext uri="{FF2B5EF4-FFF2-40B4-BE49-F238E27FC236}">
                <a16:creationId xmlns:a16="http://schemas.microsoft.com/office/drawing/2014/main" id="{00000000-0008-0000-0200-0000A9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70" name="Line 4448">
            <a:extLst>
              <a:ext uri="{FF2B5EF4-FFF2-40B4-BE49-F238E27FC236}">
                <a16:creationId xmlns:a16="http://schemas.microsoft.com/office/drawing/2014/main" id="{00000000-0008-0000-0200-0000AA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5" name="Group 4451">
          <a:extLst>
            <a:ext uri="{FF2B5EF4-FFF2-40B4-BE49-F238E27FC236}">
              <a16:creationId xmlns:a16="http://schemas.microsoft.com/office/drawing/2014/main" id="{00000000-0008-0000-0200-0000F1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59" name="Line 4452">
            <a:extLst>
              <a:ext uri="{FF2B5EF4-FFF2-40B4-BE49-F238E27FC236}">
                <a16:creationId xmlns:a16="http://schemas.microsoft.com/office/drawing/2014/main" id="{00000000-0008-0000-0200-00009F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0" name="Line 4453">
            <a:extLst>
              <a:ext uri="{FF2B5EF4-FFF2-40B4-BE49-F238E27FC236}">
                <a16:creationId xmlns:a16="http://schemas.microsoft.com/office/drawing/2014/main" id="{00000000-0008-0000-0200-0000A0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1" name="Line 4454">
            <a:extLst>
              <a:ext uri="{FF2B5EF4-FFF2-40B4-BE49-F238E27FC236}">
                <a16:creationId xmlns:a16="http://schemas.microsoft.com/office/drawing/2014/main" id="{00000000-0008-0000-0200-0000A1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2" name="Line 4455">
            <a:extLst>
              <a:ext uri="{FF2B5EF4-FFF2-40B4-BE49-F238E27FC236}">
                <a16:creationId xmlns:a16="http://schemas.microsoft.com/office/drawing/2014/main" id="{00000000-0008-0000-0200-0000A2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3" name="Line 4456">
            <a:extLst>
              <a:ext uri="{FF2B5EF4-FFF2-40B4-BE49-F238E27FC236}">
                <a16:creationId xmlns:a16="http://schemas.microsoft.com/office/drawing/2014/main" id="{00000000-0008-0000-0200-0000A3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64" name="Line 4457">
            <a:extLst>
              <a:ext uri="{FF2B5EF4-FFF2-40B4-BE49-F238E27FC236}">
                <a16:creationId xmlns:a16="http://schemas.microsoft.com/office/drawing/2014/main" id="{00000000-0008-0000-0200-0000A4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0</xdr:colOff>
      <xdr:row>62</xdr:row>
      <xdr:rowOff>0</xdr:rowOff>
    </xdr:from>
    <xdr:to>
      <xdr:col>6</xdr:col>
      <xdr:colOff>0</xdr:colOff>
      <xdr:row>62</xdr:row>
      <xdr:rowOff>0</xdr:rowOff>
    </xdr:to>
    <xdr:grpSp>
      <xdr:nvGrpSpPr>
        <xdr:cNvPr id="889586" name="Group 4459">
          <a:extLst>
            <a:ext uri="{FF2B5EF4-FFF2-40B4-BE49-F238E27FC236}">
              <a16:creationId xmlns:a16="http://schemas.microsoft.com/office/drawing/2014/main" id="{00000000-0008-0000-0200-0000F2920D00}"/>
            </a:ext>
          </a:extLst>
        </xdr:cNvPr>
        <xdr:cNvGrpSpPr>
          <a:grpSpLocks/>
        </xdr:cNvGrpSpPr>
      </xdr:nvGrpSpPr>
      <xdr:grpSpPr bwMode="auto">
        <a:xfrm>
          <a:off x="1729740" y="7208520"/>
          <a:ext cx="0" cy="0"/>
          <a:chOff x="567" y="754"/>
          <a:chExt cx="101" cy="5"/>
        </a:xfrm>
      </xdr:grpSpPr>
      <xdr:sp macro="" textlink="">
        <xdr:nvSpPr>
          <xdr:cNvPr id="889753" name="Line 4460">
            <a:extLst>
              <a:ext uri="{FF2B5EF4-FFF2-40B4-BE49-F238E27FC236}">
                <a16:creationId xmlns:a16="http://schemas.microsoft.com/office/drawing/2014/main" id="{00000000-0008-0000-0200-000099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4" name="Line 4461">
            <a:extLst>
              <a:ext uri="{FF2B5EF4-FFF2-40B4-BE49-F238E27FC236}">
                <a16:creationId xmlns:a16="http://schemas.microsoft.com/office/drawing/2014/main" id="{00000000-0008-0000-0200-00009A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5" name="Line 4462">
            <a:extLst>
              <a:ext uri="{FF2B5EF4-FFF2-40B4-BE49-F238E27FC236}">
                <a16:creationId xmlns:a16="http://schemas.microsoft.com/office/drawing/2014/main" id="{00000000-0008-0000-0200-00009B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6" name="Line 4463">
            <a:extLst>
              <a:ext uri="{FF2B5EF4-FFF2-40B4-BE49-F238E27FC236}">
                <a16:creationId xmlns:a16="http://schemas.microsoft.com/office/drawing/2014/main" id="{00000000-0008-0000-0200-00009C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7" name="Line 4464">
            <a:extLst>
              <a:ext uri="{FF2B5EF4-FFF2-40B4-BE49-F238E27FC236}">
                <a16:creationId xmlns:a16="http://schemas.microsoft.com/office/drawing/2014/main" id="{00000000-0008-0000-0200-00009D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8" name="Line 4465">
            <a:extLst>
              <a:ext uri="{FF2B5EF4-FFF2-40B4-BE49-F238E27FC236}">
                <a16:creationId xmlns:a16="http://schemas.microsoft.com/office/drawing/2014/main" id="{00000000-0008-0000-0200-00009E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754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542925</xdr:colOff>
      <xdr:row>43</xdr:row>
      <xdr:rowOff>9525</xdr:rowOff>
    </xdr:from>
    <xdr:to>
      <xdr:col>13</xdr:col>
      <xdr:colOff>19050</xdr:colOff>
      <xdr:row>48</xdr:row>
      <xdr:rowOff>9525</xdr:rowOff>
    </xdr:to>
    <xdr:sp macro="" textlink="">
      <xdr:nvSpPr>
        <xdr:cNvPr id="2141" name="Oval 4487">
          <a:extLst>
            <a:ext uri="{FF2B5EF4-FFF2-40B4-BE49-F238E27FC236}">
              <a16:creationId xmlns:a16="http://schemas.microsoft.com/office/drawing/2014/main" id="{00000000-0008-0000-0200-00005D080000}"/>
            </a:ext>
          </a:extLst>
        </xdr:cNvPr>
        <xdr:cNvSpPr>
          <a:spLocks noChangeArrowheads="1"/>
        </xdr:cNvSpPr>
      </xdr:nvSpPr>
      <xdr:spPr bwMode="auto">
        <a:xfrm>
          <a:off x="3419475" y="5095875"/>
          <a:ext cx="57150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23</xdr:col>
      <xdr:colOff>104775</xdr:colOff>
      <xdr:row>32</xdr:row>
      <xdr:rowOff>0</xdr:rowOff>
    </xdr:from>
    <xdr:to>
      <xdr:col>30</xdr:col>
      <xdr:colOff>38100</xdr:colOff>
      <xdr:row>32</xdr:row>
      <xdr:rowOff>0</xdr:rowOff>
    </xdr:to>
    <xdr:grpSp>
      <xdr:nvGrpSpPr>
        <xdr:cNvPr id="889588" name="Group 142">
          <a:extLst>
            <a:ext uri="{FF2B5EF4-FFF2-40B4-BE49-F238E27FC236}">
              <a16:creationId xmlns:a16="http://schemas.microsoft.com/office/drawing/2014/main" id="{00000000-0008-0000-0200-0000F4920D00}"/>
            </a:ext>
          </a:extLst>
        </xdr:cNvPr>
        <xdr:cNvGrpSpPr>
          <a:grpSpLocks/>
        </xdr:cNvGrpSpPr>
      </xdr:nvGrpSpPr>
      <xdr:grpSpPr bwMode="auto">
        <a:xfrm>
          <a:off x="5438775" y="3779520"/>
          <a:ext cx="1243965" cy="0"/>
          <a:chOff x="553" y="314"/>
          <a:chExt cx="115" cy="9"/>
        </a:xfrm>
      </xdr:grpSpPr>
      <xdr:sp macro="" textlink="">
        <xdr:nvSpPr>
          <xdr:cNvPr id="889744" name="Line 143">
            <a:extLst>
              <a:ext uri="{FF2B5EF4-FFF2-40B4-BE49-F238E27FC236}">
                <a16:creationId xmlns:a16="http://schemas.microsoft.com/office/drawing/2014/main" id="{00000000-0008-0000-0200-000090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5" name="Line 144">
            <a:extLst>
              <a:ext uri="{FF2B5EF4-FFF2-40B4-BE49-F238E27FC236}">
                <a16:creationId xmlns:a16="http://schemas.microsoft.com/office/drawing/2014/main" id="{00000000-0008-0000-0200-000091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6" name="Line 145">
            <a:extLst>
              <a:ext uri="{FF2B5EF4-FFF2-40B4-BE49-F238E27FC236}">
                <a16:creationId xmlns:a16="http://schemas.microsoft.com/office/drawing/2014/main" id="{00000000-0008-0000-0200-000092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7" name="Line 146">
            <a:extLst>
              <a:ext uri="{FF2B5EF4-FFF2-40B4-BE49-F238E27FC236}">
                <a16:creationId xmlns:a16="http://schemas.microsoft.com/office/drawing/2014/main" id="{00000000-0008-0000-0200-000093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8" name="Line 147">
            <a:extLst>
              <a:ext uri="{FF2B5EF4-FFF2-40B4-BE49-F238E27FC236}">
                <a16:creationId xmlns:a16="http://schemas.microsoft.com/office/drawing/2014/main" id="{00000000-0008-0000-0200-000094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9" name="Line 148">
            <a:extLst>
              <a:ext uri="{FF2B5EF4-FFF2-40B4-BE49-F238E27FC236}">
                <a16:creationId xmlns:a16="http://schemas.microsoft.com/office/drawing/2014/main" id="{00000000-0008-0000-0200-000095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0" name="Line 149">
            <a:extLst>
              <a:ext uri="{FF2B5EF4-FFF2-40B4-BE49-F238E27FC236}">
                <a16:creationId xmlns:a16="http://schemas.microsoft.com/office/drawing/2014/main" id="{00000000-0008-0000-0200-000096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1" name="Line 150">
            <a:extLst>
              <a:ext uri="{FF2B5EF4-FFF2-40B4-BE49-F238E27FC236}">
                <a16:creationId xmlns:a16="http://schemas.microsoft.com/office/drawing/2014/main" id="{00000000-0008-0000-0200-000097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52" name="Line 151">
            <a:extLst>
              <a:ext uri="{FF2B5EF4-FFF2-40B4-BE49-F238E27FC236}">
                <a16:creationId xmlns:a16="http://schemas.microsoft.com/office/drawing/2014/main" id="{00000000-0008-0000-0200-000098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104775</xdr:colOff>
      <xdr:row>32</xdr:row>
      <xdr:rowOff>0</xdr:rowOff>
    </xdr:from>
    <xdr:to>
      <xdr:col>30</xdr:col>
      <xdr:colOff>38100</xdr:colOff>
      <xdr:row>32</xdr:row>
      <xdr:rowOff>0</xdr:rowOff>
    </xdr:to>
    <xdr:grpSp>
      <xdr:nvGrpSpPr>
        <xdr:cNvPr id="889589" name="Group 142">
          <a:extLst>
            <a:ext uri="{FF2B5EF4-FFF2-40B4-BE49-F238E27FC236}">
              <a16:creationId xmlns:a16="http://schemas.microsoft.com/office/drawing/2014/main" id="{00000000-0008-0000-0200-0000F5920D00}"/>
            </a:ext>
          </a:extLst>
        </xdr:cNvPr>
        <xdr:cNvGrpSpPr>
          <a:grpSpLocks/>
        </xdr:cNvGrpSpPr>
      </xdr:nvGrpSpPr>
      <xdr:grpSpPr bwMode="auto">
        <a:xfrm>
          <a:off x="5438775" y="3779520"/>
          <a:ext cx="1243965" cy="0"/>
          <a:chOff x="553" y="314"/>
          <a:chExt cx="115" cy="9"/>
        </a:xfrm>
      </xdr:grpSpPr>
      <xdr:sp macro="" textlink="">
        <xdr:nvSpPr>
          <xdr:cNvPr id="889735" name="Line 143">
            <a:extLst>
              <a:ext uri="{FF2B5EF4-FFF2-40B4-BE49-F238E27FC236}">
                <a16:creationId xmlns:a16="http://schemas.microsoft.com/office/drawing/2014/main" id="{00000000-0008-0000-0200-000087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6" name="Line 144">
            <a:extLst>
              <a:ext uri="{FF2B5EF4-FFF2-40B4-BE49-F238E27FC236}">
                <a16:creationId xmlns:a16="http://schemas.microsoft.com/office/drawing/2014/main" id="{00000000-0008-0000-0200-000088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7" name="Line 145">
            <a:extLst>
              <a:ext uri="{FF2B5EF4-FFF2-40B4-BE49-F238E27FC236}">
                <a16:creationId xmlns:a16="http://schemas.microsoft.com/office/drawing/2014/main" id="{00000000-0008-0000-0200-000089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8" name="Line 146">
            <a:extLst>
              <a:ext uri="{FF2B5EF4-FFF2-40B4-BE49-F238E27FC236}">
                <a16:creationId xmlns:a16="http://schemas.microsoft.com/office/drawing/2014/main" id="{00000000-0008-0000-0200-00008A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9" name="Line 147">
            <a:extLst>
              <a:ext uri="{FF2B5EF4-FFF2-40B4-BE49-F238E27FC236}">
                <a16:creationId xmlns:a16="http://schemas.microsoft.com/office/drawing/2014/main" id="{00000000-0008-0000-0200-00008B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0" name="Line 148">
            <a:extLst>
              <a:ext uri="{FF2B5EF4-FFF2-40B4-BE49-F238E27FC236}">
                <a16:creationId xmlns:a16="http://schemas.microsoft.com/office/drawing/2014/main" id="{00000000-0008-0000-0200-00008C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1" name="Line 149">
            <a:extLst>
              <a:ext uri="{FF2B5EF4-FFF2-40B4-BE49-F238E27FC236}">
                <a16:creationId xmlns:a16="http://schemas.microsoft.com/office/drawing/2014/main" id="{00000000-0008-0000-0200-00008D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2" name="Line 150">
            <a:extLst>
              <a:ext uri="{FF2B5EF4-FFF2-40B4-BE49-F238E27FC236}">
                <a16:creationId xmlns:a16="http://schemas.microsoft.com/office/drawing/2014/main" id="{00000000-0008-0000-0200-00008E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43" name="Line 151">
            <a:extLst>
              <a:ext uri="{FF2B5EF4-FFF2-40B4-BE49-F238E27FC236}">
                <a16:creationId xmlns:a16="http://schemas.microsoft.com/office/drawing/2014/main" id="{00000000-0008-0000-0200-00008F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29</xdr:row>
      <xdr:rowOff>85725</xdr:rowOff>
    </xdr:from>
    <xdr:to>
      <xdr:col>29</xdr:col>
      <xdr:colOff>38100</xdr:colOff>
      <xdr:row>30</xdr:row>
      <xdr:rowOff>0</xdr:rowOff>
    </xdr:to>
    <xdr:grpSp>
      <xdr:nvGrpSpPr>
        <xdr:cNvPr id="889590" name="Group 142">
          <a:extLst>
            <a:ext uri="{FF2B5EF4-FFF2-40B4-BE49-F238E27FC236}">
              <a16:creationId xmlns:a16="http://schemas.microsoft.com/office/drawing/2014/main" id="{00000000-0008-0000-0200-0000F6920D00}"/>
            </a:ext>
          </a:extLst>
        </xdr:cNvPr>
        <xdr:cNvGrpSpPr>
          <a:grpSpLocks/>
        </xdr:cNvGrpSpPr>
      </xdr:nvGrpSpPr>
      <xdr:grpSpPr bwMode="auto">
        <a:xfrm>
          <a:off x="5050155" y="3484245"/>
          <a:ext cx="1442085" cy="66675"/>
          <a:chOff x="553" y="314"/>
          <a:chExt cx="115" cy="9"/>
        </a:xfrm>
      </xdr:grpSpPr>
      <xdr:sp macro="" textlink="">
        <xdr:nvSpPr>
          <xdr:cNvPr id="889726" name="Line 143">
            <a:extLst>
              <a:ext uri="{FF2B5EF4-FFF2-40B4-BE49-F238E27FC236}">
                <a16:creationId xmlns:a16="http://schemas.microsoft.com/office/drawing/2014/main" id="{00000000-0008-0000-0200-00007E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7" name="Line 144">
            <a:extLst>
              <a:ext uri="{FF2B5EF4-FFF2-40B4-BE49-F238E27FC236}">
                <a16:creationId xmlns:a16="http://schemas.microsoft.com/office/drawing/2014/main" id="{00000000-0008-0000-0200-00007F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8" name="Line 145">
            <a:extLst>
              <a:ext uri="{FF2B5EF4-FFF2-40B4-BE49-F238E27FC236}">
                <a16:creationId xmlns:a16="http://schemas.microsoft.com/office/drawing/2014/main" id="{00000000-0008-0000-0200-000080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9" name="Line 146">
            <a:extLst>
              <a:ext uri="{FF2B5EF4-FFF2-40B4-BE49-F238E27FC236}">
                <a16:creationId xmlns:a16="http://schemas.microsoft.com/office/drawing/2014/main" id="{00000000-0008-0000-0200-000081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0" name="Line 147">
            <a:extLst>
              <a:ext uri="{FF2B5EF4-FFF2-40B4-BE49-F238E27FC236}">
                <a16:creationId xmlns:a16="http://schemas.microsoft.com/office/drawing/2014/main" id="{00000000-0008-0000-0200-000082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1" name="Line 148">
            <a:extLst>
              <a:ext uri="{FF2B5EF4-FFF2-40B4-BE49-F238E27FC236}">
                <a16:creationId xmlns:a16="http://schemas.microsoft.com/office/drawing/2014/main" id="{00000000-0008-0000-0200-000083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2" name="Line 149">
            <a:extLst>
              <a:ext uri="{FF2B5EF4-FFF2-40B4-BE49-F238E27FC236}">
                <a16:creationId xmlns:a16="http://schemas.microsoft.com/office/drawing/2014/main" id="{00000000-0008-0000-0200-000084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3" name="Line 150">
            <a:extLst>
              <a:ext uri="{FF2B5EF4-FFF2-40B4-BE49-F238E27FC236}">
                <a16:creationId xmlns:a16="http://schemas.microsoft.com/office/drawing/2014/main" id="{00000000-0008-0000-0200-000085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34" name="Line 151">
            <a:extLst>
              <a:ext uri="{FF2B5EF4-FFF2-40B4-BE49-F238E27FC236}">
                <a16:creationId xmlns:a16="http://schemas.microsoft.com/office/drawing/2014/main" id="{00000000-0008-0000-0200-000086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31</xdr:row>
      <xdr:rowOff>9525</xdr:rowOff>
    </xdr:from>
    <xdr:to>
      <xdr:col>29</xdr:col>
      <xdr:colOff>38100</xdr:colOff>
      <xdr:row>32</xdr:row>
      <xdr:rowOff>0</xdr:rowOff>
    </xdr:to>
    <xdr:grpSp>
      <xdr:nvGrpSpPr>
        <xdr:cNvPr id="889591" name="Group 142">
          <a:extLst>
            <a:ext uri="{FF2B5EF4-FFF2-40B4-BE49-F238E27FC236}">
              <a16:creationId xmlns:a16="http://schemas.microsoft.com/office/drawing/2014/main" id="{00000000-0008-0000-0200-0000F7920D00}"/>
            </a:ext>
          </a:extLst>
        </xdr:cNvPr>
        <xdr:cNvGrpSpPr>
          <a:grpSpLocks/>
        </xdr:cNvGrpSpPr>
      </xdr:nvGrpSpPr>
      <xdr:grpSpPr bwMode="auto">
        <a:xfrm>
          <a:off x="5050155" y="3712845"/>
          <a:ext cx="1442085" cy="66675"/>
          <a:chOff x="553" y="314"/>
          <a:chExt cx="115" cy="9"/>
        </a:xfrm>
      </xdr:grpSpPr>
      <xdr:sp macro="" textlink="">
        <xdr:nvSpPr>
          <xdr:cNvPr id="889717" name="Line 143">
            <a:extLst>
              <a:ext uri="{FF2B5EF4-FFF2-40B4-BE49-F238E27FC236}">
                <a16:creationId xmlns:a16="http://schemas.microsoft.com/office/drawing/2014/main" id="{00000000-0008-0000-0200-000075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8" name="Line 144">
            <a:extLst>
              <a:ext uri="{FF2B5EF4-FFF2-40B4-BE49-F238E27FC236}">
                <a16:creationId xmlns:a16="http://schemas.microsoft.com/office/drawing/2014/main" id="{00000000-0008-0000-0200-000076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9" name="Line 145">
            <a:extLst>
              <a:ext uri="{FF2B5EF4-FFF2-40B4-BE49-F238E27FC236}">
                <a16:creationId xmlns:a16="http://schemas.microsoft.com/office/drawing/2014/main" id="{00000000-0008-0000-0200-000077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0" name="Line 146">
            <a:extLst>
              <a:ext uri="{FF2B5EF4-FFF2-40B4-BE49-F238E27FC236}">
                <a16:creationId xmlns:a16="http://schemas.microsoft.com/office/drawing/2014/main" id="{00000000-0008-0000-0200-000078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1" name="Line 147">
            <a:extLst>
              <a:ext uri="{FF2B5EF4-FFF2-40B4-BE49-F238E27FC236}">
                <a16:creationId xmlns:a16="http://schemas.microsoft.com/office/drawing/2014/main" id="{00000000-0008-0000-0200-000079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2" name="Line 148">
            <a:extLst>
              <a:ext uri="{FF2B5EF4-FFF2-40B4-BE49-F238E27FC236}">
                <a16:creationId xmlns:a16="http://schemas.microsoft.com/office/drawing/2014/main" id="{00000000-0008-0000-0200-00007A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3" name="Line 149">
            <a:extLst>
              <a:ext uri="{FF2B5EF4-FFF2-40B4-BE49-F238E27FC236}">
                <a16:creationId xmlns:a16="http://schemas.microsoft.com/office/drawing/2014/main" id="{00000000-0008-0000-0200-00007B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4" name="Line 150">
            <a:extLst>
              <a:ext uri="{FF2B5EF4-FFF2-40B4-BE49-F238E27FC236}">
                <a16:creationId xmlns:a16="http://schemas.microsoft.com/office/drawing/2014/main" id="{00000000-0008-0000-0200-00007C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25" name="Line 151">
            <a:extLst>
              <a:ext uri="{FF2B5EF4-FFF2-40B4-BE49-F238E27FC236}">
                <a16:creationId xmlns:a16="http://schemas.microsoft.com/office/drawing/2014/main" id="{00000000-0008-0000-0200-00007D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33</xdr:row>
      <xdr:rowOff>85725</xdr:rowOff>
    </xdr:from>
    <xdr:to>
      <xdr:col>29</xdr:col>
      <xdr:colOff>38100</xdr:colOff>
      <xdr:row>34</xdr:row>
      <xdr:rowOff>0</xdr:rowOff>
    </xdr:to>
    <xdr:grpSp>
      <xdr:nvGrpSpPr>
        <xdr:cNvPr id="889592" name="Group 142">
          <a:extLst>
            <a:ext uri="{FF2B5EF4-FFF2-40B4-BE49-F238E27FC236}">
              <a16:creationId xmlns:a16="http://schemas.microsoft.com/office/drawing/2014/main" id="{00000000-0008-0000-0200-0000F8920D00}"/>
            </a:ext>
          </a:extLst>
        </xdr:cNvPr>
        <xdr:cNvGrpSpPr>
          <a:grpSpLocks/>
        </xdr:cNvGrpSpPr>
      </xdr:nvGrpSpPr>
      <xdr:grpSpPr bwMode="auto">
        <a:xfrm>
          <a:off x="5050155" y="3941445"/>
          <a:ext cx="1442085" cy="66675"/>
          <a:chOff x="553" y="314"/>
          <a:chExt cx="115" cy="9"/>
        </a:xfrm>
      </xdr:grpSpPr>
      <xdr:sp macro="" textlink="">
        <xdr:nvSpPr>
          <xdr:cNvPr id="889708" name="Line 143">
            <a:extLst>
              <a:ext uri="{FF2B5EF4-FFF2-40B4-BE49-F238E27FC236}">
                <a16:creationId xmlns:a16="http://schemas.microsoft.com/office/drawing/2014/main" id="{00000000-0008-0000-0200-00006C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9" name="Line 144">
            <a:extLst>
              <a:ext uri="{FF2B5EF4-FFF2-40B4-BE49-F238E27FC236}">
                <a16:creationId xmlns:a16="http://schemas.microsoft.com/office/drawing/2014/main" id="{00000000-0008-0000-0200-00006D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0" name="Line 145">
            <a:extLst>
              <a:ext uri="{FF2B5EF4-FFF2-40B4-BE49-F238E27FC236}">
                <a16:creationId xmlns:a16="http://schemas.microsoft.com/office/drawing/2014/main" id="{00000000-0008-0000-0200-00006E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1" name="Line 146">
            <a:extLst>
              <a:ext uri="{FF2B5EF4-FFF2-40B4-BE49-F238E27FC236}">
                <a16:creationId xmlns:a16="http://schemas.microsoft.com/office/drawing/2014/main" id="{00000000-0008-0000-0200-00006F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2" name="Line 147">
            <a:extLst>
              <a:ext uri="{FF2B5EF4-FFF2-40B4-BE49-F238E27FC236}">
                <a16:creationId xmlns:a16="http://schemas.microsoft.com/office/drawing/2014/main" id="{00000000-0008-0000-0200-000070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3" name="Line 148">
            <a:extLst>
              <a:ext uri="{FF2B5EF4-FFF2-40B4-BE49-F238E27FC236}">
                <a16:creationId xmlns:a16="http://schemas.microsoft.com/office/drawing/2014/main" id="{00000000-0008-0000-0200-000071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4" name="Line 149">
            <a:extLst>
              <a:ext uri="{FF2B5EF4-FFF2-40B4-BE49-F238E27FC236}">
                <a16:creationId xmlns:a16="http://schemas.microsoft.com/office/drawing/2014/main" id="{00000000-0008-0000-0200-000072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5" name="Line 150">
            <a:extLst>
              <a:ext uri="{FF2B5EF4-FFF2-40B4-BE49-F238E27FC236}">
                <a16:creationId xmlns:a16="http://schemas.microsoft.com/office/drawing/2014/main" id="{00000000-0008-0000-0200-000073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16" name="Line 151">
            <a:extLst>
              <a:ext uri="{FF2B5EF4-FFF2-40B4-BE49-F238E27FC236}">
                <a16:creationId xmlns:a16="http://schemas.microsoft.com/office/drawing/2014/main" id="{00000000-0008-0000-0200-000074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35</xdr:row>
      <xdr:rowOff>0</xdr:rowOff>
    </xdr:from>
    <xdr:to>
      <xdr:col>29</xdr:col>
      <xdr:colOff>38100</xdr:colOff>
      <xdr:row>35</xdr:row>
      <xdr:rowOff>66675</xdr:rowOff>
    </xdr:to>
    <xdr:grpSp>
      <xdr:nvGrpSpPr>
        <xdr:cNvPr id="889593" name="Group 142">
          <a:extLst>
            <a:ext uri="{FF2B5EF4-FFF2-40B4-BE49-F238E27FC236}">
              <a16:creationId xmlns:a16="http://schemas.microsoft.com/office/drawing/2014/main" id="{00000000-0008-0000-0200-0000F9920D00}"/>
            </a:ext>
          </a:extLst>
        </xdr:cNvPr>
        <xdr:cNvGrpSpPr>
          <a:grpSpLocks/>
        </xdr:cNvGrpSpPr>
      </xdr:nvGrpSpPr>
      <xdr:grpSpPr bwMode="auto">
        <a:xfrm>
          <a:off x="5050155" y="4160520"/>
          <a:ext cx="1442085" cy="66675"/>
          <a:chOff x="553" y="314"/>
          <a:chExt cx="115" cy="9"/>
        </a:xfrm>
      </xdr:grpSpPr>
      <xdr:sp macro="" textlink="">
        <xdr:nvSpPr>
          <xdr:cNvPr id="889699" name="Line 143">
            <a:extLst>
              <a:ext uri="{FF2B5EF4-FFF2-40B4-BE49-F238E27FC236}">
                <a16:creationId xmlns:a16="http://schemas.microsoft.com/office/drawing/2014/main" id="{00000000-0008-0000-0200-000063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0" name="Line 144">
            <a:extLst>
              <a:ext uri="{FF2B5EF4-FFF2-40B4-BE49-F238E27FC236}">
                <a16:creationId xmlns:a16="http://schemas.microsoft.com/office/drawing/2014/main" id="{00000000-0008-0000-0200-000064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1" name="Line 145">
            <a:extLst>
              <a:ext uri="{FF2B5EF4-FFF2-40B4-BE49-F238E27FC236}">
                <a16:creationId xmlns:a16="http://schemas.microsoft.com/office/drawing/2014/main" id="{00000000-0008-0000-0200-000065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2" name="Line 146">
            <a:extLst>
              <a:ext uri="{FF2B5EF4-FFF2-40B4-BE49-F238E27FC236}">
                <a16:creationId xmlns:a16="http://schemas.microsoft.com/office/drawing/2014/main" id="{00000000-0008-0000-0200-000066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3" name="Line 147">
            <a:extLst>
              <a:ext uri="{FF2B5EF4-FFF2-40B4-BE49-F238E27FC236}">
                <a16:creationId xmlns:a16="http://schemas.microsoft.com/office/drawing/2014/main" id="{00000000-0008-0000-0200-000067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4" name="Line 148">
            <a:extLst>
              <a:ext uri="{FF2B5EF4-FFF2-40B4-BE49-F238E27FC236}">
                <a16:creationId xmlns:a16="http://schemas.microsoft.com/office/drawing/2014/main" id="{00000000-0008-0000-0200-000068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5" name="Line 149">
            <a:extLst>
              <a:ext uri="{FF2B5EF4-FFF2-40B4-BE49-F238E27FC236}">
                <a16:creationId xmlns:a16="http://schemas.microsoft.com/office/drawing/2014/main" id="{00000000-0008-0000-0200-000069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6" name="Line 150">
            <a:extLst>
              <a:ext uri="{FF2B5EF4-FFF2-40B4-BE49-F238E27FC236}">
                <a16:creationId xmlns:a16="http://schemas.microsoft.com/office/drawing/2014/main" id="{00000000-0008-0000-0200-00006A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707" name="Line 151">
            <a:extLst>
              <a:ext uri="{FF2B5EF4-FFF2-40B4-BE49-F238E27FC236}">
                <a16:creationId xmlns:a16="http://schemas.microsoft.com/office/drawing/2014/main" id="{00000000-0008-0000-0200-00006B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37</xdr:row>
      <xdr:rowOff>85725</xdr:rowOff>
    </xdr:from>
    <xdr:to>
      <xdr:col>29</xdr:col>
      <xdr:colOff>38100</xdr:colOff>
      <xdr:row>38</xdr:row>
      <xdr:rowOff>0</xdr:rowOff>
    </xdr:to>
    <xdr:grpSp>
      <xdr:nvGrpSpPr>
        <xdr:cNvPr id="889594" name="Group 142">
          <a:extLst>
            <a:ext uri="{FF2B5EF4-FFF2-40B4-BE49-F238E27FC236}">
              <a16:creationId xmlns:a16="http://schemas.microsoft.com/office/drawing/2014/main" id="{00000000-0008-0000-0200-0000FA920D00}"/>
            </a:ext>
          </a:extLst>
        </xdr:cNvPr>
        <xdr:cNvGrpSpPr>
          <a:grpSpLocks/>
        </xdr:cNvGrpSpPr>
      </xdr:nvGrpSpPr>
      <xdr:grpSpPr bwMode="auto">
        <a:xfrm>
          <a:off x="5050155" y="4398645"/>
          <a:ext cx="1442085" cy="66675"/>
          <a:chOff x="553" y="314"/>
          <a:chExt cx="115" cy="9"/>
        </a:xfrm>
      </xdr:grpSpPr>
      <xdr:sp macro="" textlink="">
        <xdr:nvSpPr>
          <xdr:cNvPr id="889690" name="Line 143">
            <a:extLst>
              <a:ext uri="{FF2B5EF4-FFF2-40B4-BE49-F238E27FC236}">
                <a16:creationId xmlns:a16="http://schemas.microsoft.com/office/drawing/2014/main" id="{00000000-0008-0000-0200-00005A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1" name="Line 144">
            <a:extLst>
              <a:ext uri="{FF2B5EF4-FFF2-40B4-BE49-F238E27FC236}">
                <a16:creationId xmlns:a16="http://schemas.microsoft.com/office/drawing/2014/main" id="{00000000-0008-0000-0200-00005B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2" name="Line 145">
            <a:extLst>
              <a:ext uri="{FF2B5EF4-FFF2-40B4-BE49-F238E27FC236}">
                <a16:creationId xmlns:a16="http://schemas.microsoft.com/office/drawing/2014/main" id="{00000000-0008-0000-0200-00005C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3" name="Line 146">
            <a:extLst>
              <a:ext uri="{FF2B5EF4-FFF2-40B4-BE49-F238E27FC236}">
                <a16:creationId xmlns:a16="http://schemas.microsoft.com/office/drawing/2014/main" id="{00000000-0008-0000-0200-00005D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4" name="Line 147">
            <a:extLst>
              <a:ext uri="{FF2B5EF4-FFF2-40B4-BE49-F238E27FC236}">
                <a16:creationId xmlns:a16="http://schemas.microsoft.com/office/drawing/2014/main" id="{00000000-0008-0000-0200-00005E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5" name="Line 148">
            <a:extLst>
              <a:ext uri="{FF2B5EF4-FFF2-40B4-BE49-F238E27FC236}">
                <a16:creationId xmlns:a16="http://schemas.microsoft.com/office/drawing/2014/main" id="{00000000-0008-0000-0200-00005F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6" name="Line 149">
            <a:extLst>
              <a:ext uri="{FF2B5EF4-FFF2-40B4-BE49-F238E27FC236}">
                <a16:creationId xmlns:a16="http://schemas.microsoft.com/office/drawing/2014/main" id="{00000000-0008-0000-0200-000060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7" name="Line 150">
            <a:extLst>
              <a:ext uri="{FF2B5EF4-FFF2-40B4-BE49-F238E27FC236}">
                <a16:creationId xmlns:a16="http://schemas.microsoft.com/office/drawing/2014/main" id="{00000000-0008-0000-0200-000061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98" name="Line 151">
            <a:extLst>
              <a:ext uri="{FF2B5EF4-FFF2-40B4-BE49-F238E27FC236}">
                <a16:creationId xmlns:a16="http://schemas.microsoft.com/office/drawing/2014/main" id="{00000000-0008-0000-0200-000062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39</xdr:row>
      <xdr:rowOff>9525</xdr:rowOff>
    </xdr:from>
    <xdr:to>
      <xdr:col>29</xdr:col>
      <xdr:colOff>38100</xdr:colOff>
      <xdr:row>40</xdr:row>
      <xdr:rowOff>0</xdr:rowOff>
    </xdr:to>
    <xdr:grpSp>
      <xdr:nvGrpSpPr>
        <xdr:cNvPr id="889595" name="Group 142">
          <a:extLst>
            <a:ext uri="{FF2B5EF4-FFF2-40B4-BE49-F238E27FC236}">
              <a16:creationId xmlns:a16="http://schemas.microsoft.com/office/drawing/2014/main" id="{00000000-0008-0000-0200-0000FB920D00}"/>
            </a:ext>
          </a:extLst>
        </xdr:cNvPr>
        <xdr:cNvGrpSpPr>
          <a:grpSpLocks/>
        </xdr:cNvGrpSpPr>
      </xdr:nvGrpSpPr>
      <xdr:grpSpPr bwMode="auto">
        <a:xfrm>
          <a:off x="5050155" y="4627245"/>
          <a:ext cx="1442085" cy="66675"/>
          <a:chOff x="553" y="314"/>
          <a:chExt cx="115" cy="9"/>
        </a:xfrm>
      </xdr:grpSpPr>
      <xdr:sp macro="" textlink="">
        <xdr:nvSpPr>
          <xdr:cNvPr id="889681" name="Line 143">
            <a:extLst>
              <a:ext uri="{FF2B5EF4-FFF2-40B4-BE49-F238E27FC236}">
                <a16:creationId xmlns:a16="http://schemas.microsoft.com/office/drawing/2014/main" id="{00000000-0008-0000-0200-000051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2" name="Line 144">
            <a:extLst>
              <a:ext uri="{FF2B5EF4-FFF2-40B4-BE49-F238E27FC236}">
                <a16:creationId xmlns:a16="http://schemas.microsoft.com/office/drawing/2014/main" id="{00000000-0008-0000-0200-000052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3" name="Line 145">
            <a:extLst>
              <a:ext uri="{FF2B5EF4-FFF2-40B4-BE49-F238E27FC236}">
                <a16:creationId xmlns:a16="http://schemas.microsoft.com/office/drawing/2014/main" id="{00000000-0008-0000-0200-000053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4" name="Line 146">
            <a:extLst>
              <a:ext uri="{FF2B5EF4-FFF2-40B4-BE49-F238E27FC236}">
                <a16:creationId xmlns:a16="http://schemas.microsoft.com/office/drawing/2014/main" id="{00000000-0008-0000-0200-000054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5" name="Line 147">
            <a:extLst>
              <a:ext uri="{FF2B5EF4-FFF2-40B4-BE49-F238E27FC236}">
                <a16:creationId xmlns:a16="http://schemas.microsoft.com/office/drawing/2014/main" id="{00000000-0008-0000-0200-000055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6" name="Line 148">
            <a:extLst>
              <a:ext uri="{FF2B5EF4-FFF2-40B4-BE49-F238E27FC236}">
                <a16:creationId xmlns:a16="http://schemas.microsoft.com/office/drawing/2014/main" id="{00000000-0008-0000-0200-000056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7" name="Line 149">
            <a:extLst>
              <a:ext uri="{FF2B5EF4-FFF2-40B4-BE49-F238E27FC236}">
                <a16:creationId xmlns:a16="http://schemas.microsoft.com/office/drawing/2014/main" id="{00000000-0008-0000-0200-000057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8" name="Line 150">
            <a:extLst>
              <a:ext uri="{FF2B5EF4-FFF2-40B4-BE49-F238E27FC236}">
                <a16:creationId xmlns:a16="http://schemas.microsoft.com/office/drawing/2014/main" id="{00000000-0008-0000-0200-000058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9" name="Line 151">
            <a:extLst>
              <a:ext uri="{FF2B5EF4-FFF2-40B4-BE49-F238E27FC236}">
                <a16:creationId xmlns:a16="http://schemas.microsoft.com/office/drawing/2014/main" id="{00000000-0008-0000-0200-000059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41</xdr:row>
      <xdr:rowOff>85725</xdr:rowOff>
    </xdr:from>
    <xdr:to>
      <xdr:col>29</xdr:col>
      <xdr:colOff>38100</xdr:colOff>
      <xdr:row>42</xdr:row>
      <xdr:rowOff>0</xdr:rowOff>
    </xdr:to>
    <xdr:grpSp>
      <xdr:nvGrpSpPr>
        <xdr:cNvPr id="889596" name="Group 142">
          <a:extLst>
            <a:ext uri="{FF2B5EF4-FFF2-40B4-BE49-F238E27FC236}">
              <a16:creationId xmlns:a16="http://schemas.microsoft.com/office/drawing/2014/main" id="{00000000-0008-0000-0200-0000FC920D00}"/>
            </a:ext>
          </a:extLst>
        </xdr:cNvPr>
        <xdr:cNvGrpSpPr>
          <a:grpSpLocks/>
        </xdr:cNvGrpSpPr>
      </xdr:nvGrpSpPr>
      <xdr:grpSpPr bwMode="auto">
        <a:xfrm>
          <a:off x="5050155" y="4855845"/>
          <a:ext cx="1442085" cy="66675"/>
          <a:chOff x="553" y="314"/>
          <a:chExt cx="115" cy="9"/>
        </a:xfrm>
      </xdr:grpSpPr>
      <xdr:sp macro="" textlink="">
        <xdr:nvSpPr>
          <xdr:cNvPr id="889672" name="Line 143">
            <a:extLst>
              <a:ext uri="{FF2B5EF4-FFF2-40B4-BE49-F238E27FC236}">
                <a16:creationId xmlns:a16="http://schemas.microsoft.com/office/drawing/2014/main" id="{00000000-0008-0000-0200-000048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3" name="Line 144">
            <a:extLst>
              <a:ext uri="{FF2B5EF4-FFF2-40B4-BE49-F238E27FC236}">
                <a16:creationId xmlns:a16="http://schemas.microsoft.com/office/drawing/2014/main" id="{00000000-0008-0000-0200-000049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4" name="Line 145">
            <a:extLst>
              <a:ext uri="{FF2B5EF4-FFF2-40B4-BE49-F238E27FC236}">
                <a16:creationId xmlns:a16="http://schemas.microsoft.com/office/drawing/2014/main" id="{00000000-0008-0000-0200-00004A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5" name="Line 146">
            <a:extLst>
              <a:ext uri="{FF2B5EF4-FFF2-40B4-BE49-F238E27FC236}">
                <a16:creationId xmlns:a16="http://schemas.microsoft.com/office/drawing/2014/main" id="{00000000-0008-0000-0200-00004B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6" name="Line 147">
            <a:extLst>
              <a:ext uri="{FF2B5EF4-FFF2-40B4-BE49-F238E27FC236}">
                <a16:creationId xmlns:a16="http://schemas.microsoft.com/office/drawing/2014/main" id="{00000000-0008-0000-0200-00004C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7" name="Line 148">
            <a:extLst>
              <a:ext uri="{FF2B5EF4-FFF2-40B4-BE49-F238E27FC236}">
                <a16:creationId xmlns:a16="http://schemas.microsoft.com/office/drawing/2014/main" id="{00000000-0008-0000-0200-00004D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8" name="Line 149">
            <a:extLst>
              <a:ext uri="{FF2B5EF4-FFF2-40B4-BE49-F238E27FC236}">
                <a16:creationId xmlns:a16="http://schemas.microsoft.com/office/drawing/2014/main" id="{00000000-0008-0000-0200-00004E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9" name="Line 150">
            <a:extLst>
              <a:ext uri="{FF2B5EF4-FFF2-40B4-BE49-F238E27FC236}">
                <a16:creationId xmlns:a16="http://schemas.microsoft.com/office/drawing/2014/main" id="{00000000-0008-0000-0200-00004F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80" name="Line 151">
            <a:extLst>
              <a:ext uri="{FF2B5EF4-FFF2-40B4-BE49-F238E27FC236}">
                <a16:creationId xmlns:a16="http://schemas.microsoft.com/office/drawing/2014/main" id="{00000000-0008-0000-0200-000050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43</xdr:row>
      <xdr:rowOff>0</xdr:rowOff>
    </xdr:from>
    <xdr:to>
      <xdr:col>29</xdr:col>
      <xdr:colOff>38100</xdr:colOff>
      <xdr:row>43</xdr:row>
      <xdr:rowOff>66675</xdr:rowOff>
    </xdr:to>
    <xdr:grpSp>
      <xdr:nvGrpSpPr>
        <xdr:cNvPr id="889597" name="Group 142">
          <a:extLst>
            <a:ext uri="{FF2B5EF4-FFF2-40B4-BE49-F238E27FC236}">
              <a16:creationId xmlns:a16="http://schemas.microsoft.com/office/drawing/2014/main" id="{00000000-0008-0000-0200-0000FD920D00}"/>
            </a:ext>
          </a:extLst>
        </xdr:cNvPr>
        <xdr:cNvGrpSpPr>
          <a:grpSpLocks/>
        </xdr:cNvGrpSpPr>
      </xdr:nvGrpSpPr>
      <xdr:grpSpPr bwMode="auto">
        <a:xfrm>
          <a:off x="5050155" y="5074920"/>
          <a:ext cx="1442085" cy="66675"/>
          <a:chOff x="553" y="314"/>
          <a:chExt cx="115" cy="9"/>
        </a:xfrm>
      </xdr:grpSpPr>
      <xdr:sp macro="" textlink="">
        <xdr:nvSpPr>
          <xdr:cNvPr id="889663" name="Line 143">
            <a:extLst>
              <a:ext uri="{FF2B5EF4-FFF2-40B4-BE49-F238E27FC236}">
                <a16:creationId xmlns:a16="http://schemas.microsoft.com/office/drawing/2014/main" id="{00000000-0008-0000-0200-00003F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4" name="Line 144">
            <a:extLst>
              <a:ext uri="{FF2B5EF4-FFF2-40B4-BE49-F238E27FC236}">
                <a16:creationId xmlns:a16="http://schemas.microsoft.com/office/drawing/2014/main" id="{00000000-0008-0000-0200-000040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5" name="Line 145">
            <a:extLst>
              <a:ext uri="{FF2B5EF4-FFF2-40B4-BE49-F238E27FC236}">
                <a16:creationId xmlns:a16="http://schemas.microsoft.com/office/drawing/2014/main" id="{00000000-0008-0000-0200-000041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6" name="Line 146">
            <a:extLst>
              <a:ext uri="{FF2B5EF4-FFF2-40B4-BE49-F238E27FC236}">
                <a16:creationId xmlns:a16="http://schemas.microsoft.com/office/drawing/2014/main" id="{00000000-0008-0000-0200-000042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7" name="Line 147">
            <a:extLst>
              <a:ext uri="{FF2B5EF4-FFF2-40B4-BE49-F238E27FC236}">
                <a16:creationId xmlns:a16="http://schemas.microsoft.com/office/drawing/2014/main" id="{00000000-0008-0000-0200-000043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8" name="Line 148">
            <a:extLst>
              <a:ext uri="{FF2B5EF4-FFF2-40B4-BE49-F238E27FC236}">
                <a16:creationId xmlns:a16="http://schemas.microsoft.com/office/drawing/2014/main" id="{00000000-0008-0000-0200-000044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9" name="Line 149">
            <a:extLst>
              <a:ext uri="{FF2B5EF4-FFF2-40B4-BE49-F238E27FC236}">
                <a16:creationId xmlns:a16="http://schemas.microsoft.com/office/drawing/2014/main" id="{00000000-0008-0000-0200-000045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0" name="Line 150">
            <a:extLst>
              <a:ext uri="{FF2B5EF4-FFF2-40B4-BE49-F238E27FC236}">
                <a16:creationId xmlns:a16="http://schemas.microsoft.com/office/drawing/2014/main" id="{00000000-0008-0000-0200-000046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71" name="Line 151">
            <a:extLst>
              <a:ext uri="{FF2B5EF4-FFF2-40B4-BE49-F238E27FC236}">
                <a16:creationId xmlns:a16="http://schemas.microsoft.com/office/drawing/2014/main" id="{00000000-0008-0000-0200-000047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45</xdr:row>
      <xdr:rowOff>76200</xdr:rowOff>
    </xdr:from>
    <xdr:to>
      <xdr:col>29</xdr:col>
      <xdr:colOff>38100</xdr:colOff>
      <xdr:row>45</xdr:row>
      <xdr:rowOff>142875</xdr:rowOff>
    </xdr:to>
    <xdr:grpSp>
      <xdr:nvGrpSpPr>
        <xdr:cNvPr id="889598" name="Group 142">
          <a:extLst>
            <a:ext uri="{FF2B5EF4-FFF2-40B4-BE49-F238E27FC236}">
              <a16:creationId xmlns:a16="http://schemas.microsoft.com/office/drawing/2014/main" id="{00000000-0008-0000-0200-0000FE920D00}"/>
            </a:ext>
          </a:extLst>
        </xdr:cNvPr>
        <xdr:cNvGrpSpPr>
          <a:grpSpLocks/>
        </xdr:cNvGrpSpPr>
      </xdr:nvGrpSpPr>
      <xdr:grpSpPr bwMode="auto">
        <a:xfrm>
          <a:off x="5050155" y="5303520"/>
          <a:ext cx="1442085" cy="66675"/>
          <a:chOff x="553" y="314"/>
          <a:chExt cx="115" cy="9"/>
        </a:xfrm>
      </xdr:grpSpPr>
      <xdr:sp macro="" textlink="">
        <xdr:nvSpPr>
          <xdr:cNvPr id="889654" name="Line 143">
            <a:extLst>
              <a:ext uri="{FF2B5EF4-FFF2-40B4-BE49-F238E27FC236}">
                <a16:creationId xmlns:a16="http://schemas.microsoft.com/office/drawing/2014/main" id="{00000000-0008-0000-0200-000036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5" name="Line 144">
            <a:extLst>
              <a:ext uri="{FF2B5EF4-FFF2-40B4-BE49-F238E27FC236}">
                <a16:creationId xmlns:a16="http://schemas.microsoft.com/office/drawing/2014/main" id="{00000000-0008-0000-0200-000037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6" name="Line 145">
            <a:extLst>
              <a:ext uri="{FF2B5EF4-FFF2-40B4-BE49-F238E27FC236}">
                <a16:creationId xmlns:a16="http://schemas.microsoft.com/office/drawing/2014/main" id="{00000000-0008-0000-0200-000038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7" name="Line 146">
            <a:extLst>
              <a:ext uri="{FF2B5EF4-FFF2-40B4-BE49-F238E27FC236}">
                <a16:creationId xmlns:a16="http://schemas.microsoft.com/office/drawing/2014/main" id="{00000000-0008-0000-0200-000039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8" name="Line 147">
            <a:extLst>
              <a:ext uri="{FF2B5EF4-FFF2-40B4-BE49-F238E27FC236}">
                <a16:creationId xmlns:a16="http://schemas.microsoft.com/office/drawing/2014/main" id="{00000000-0008-0000-0200-00003A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9" name="Line 148">
            <a:extLst>
              <a:ext uri="{FF2B5EF4-FFF2-40B4-BE49-F238E27FC236}">
                <a16:creationId xmlns:a16="http://schemas.microsoft.com/office/drawing/2014/main" id="{00000000-0008-0000-0200-00003B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0" name="Line 149">
            <a:extLst>
              <a:ext uri="{FF2B5EF4-FFF2-40B4-BE49-F238E27FC236}">
                <a16:creationId xmlns:a16="http://schemas.microsoft.com/office/drawing/2014/main" id="{00000000-0008-0000-0200-00003C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1" name="Line 150">
            <a:extLst>
              <a:ext uri="{FF2B5EF4-FFF2-40B4-BE49-F238E27FC236}">
                <a16:creationId xmlns:a16="http://schemas.microsoft.com/office/drawing/2014/main" id="{00000000-0008-0000-0200-00003D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62" name="Line 151">
            <a:extLst>
              <a:ext uri="{FF2B5EF4-FFF2-40B4-BE49-F238E27FC236}">
                <a16:creationId xmlns:a16="http://schemas.microsoft.com/office/drawing/2014/main" id="{00000000-0008-0000-0200-00003E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47</xdr:row>
      <xdr:rowOff>0</xdr:rowOff>
    </xdr:from>
    <xdr:to>
      <xdr:col>29</xdr:col>
      <xdr:colOff>38100</xdr:colOff>
      <xdr:row>47</xdr:row>
      <xdr:rowOff>66675</xdr:rowOff>
    </xdr:to>
    <xdr:grpSp>
      <xdr:nvGrpSpPr>
        <xdr:cNvPr id="889599" name="Group 142">
          <a:extLst>
            <a:ext uri="{FF2B5EF4-FFF2-40B4-BE49-F238E27FC236}">
              <a16:creationId xmlns:a16="http://schemas.microsoft.com/office/drawing/2014/main" id="{00000000-0008-0000-0200-0000FF920D00}"/>
            </a:ext>
          </a:extLst>
        </xdr:cNvPr>
        <xdr:cNvGrpSpPr>
          <a:grpSpLocks/>
        </xdr:cNvGrpSpPr>
      </xdr:nvGrpSpPr>
      <xdr:grpSpPr bwMode="auto">
        <a:xfrm>
          <a:off x="5050155" y="5532120"/>
          <a:ext cx="1442085" cy="66675"/>
          <a:chOff x="553" y="314"/>
          <a:chExt cx="115" cy="9"/>
        </a:xfrm>
      </xdr:grpSpPr>
      <xdr:sp macro="" textlink="">
        <xdr:nvSpPr>
          <xdr:cNvPr id="889645" name="Line 143">
            <a:extLst>
              <a:ext uri="{FF2B5EF4-FFF2-40B4-BE49-F238E27FC236}">
                <a16:creationId xmlns:a16="http://schemas.microsoft.com/office/drawing/2014/main" id="{00000000-0008-0000-0200-00002D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6" name="Line 144">
            <a:extLst>
              <a:ext uri="{FF2B5EF4-FFF2-40B4-BE49-F238E27FC236}">
                <a16:creationId xmlns:a16="http://schemas.microsoft.com/office/drawing/2014/main" id="{00000000-0008-0000-0200-00002E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7" name="Line 145">
            <a:extLst>
              <a:ext uri="{FF2B5EF4-FFF2-40B4-BE49-F238E27FC236}">
                <a16:creationId xmlns:a16="http://schemas.microsoft.com/office/drawing/2014/main" id="{00000000-0008-0000-0200-00002F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8" name="Line 146">
            <a:extLst>
              <a:ext uri="{FF2B5EF4-FFF2-40B4-BE49-F238E27FC236}">
                <a16:creationId xmlns:a16="http://schemas.microsoft.com/office/drawing/2014/main" id="{00000000-0008-0000-0200-000030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9" name="Line 147">
            <a:extLst>
              <a:ext uri="{FF2B5EF4-FFF2-40B4-BE49-F238E27FC236}">
                <a16:creationId xmlns:a16="http://schemas.microsoft.com/office/drawing/2014/main" id="{00000000-0008-0000-0200-000031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0" name="Line 148">
            <a:extLst>
              <a:ext uri="{FF2B5EF4-FFF2-40B4-BE49-F238E27FC236}">
                <a16:creationId xmlns:a16="http://schemas.microsoft.com/office/drawing/2014/main" id="{00000000-0008-0000-0200-000032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1" name="Line 149">
            <a:extLst>
              <a:ext uri="{FF2B5EF4-FFF2-40B4-BE49-F238E27FC236}">
                <a16:creationId xmlns:a16="http://schemas.microsoft.com/office/drawing/2014/main" id="{00000000-0008-0000-0200-000033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2" name="Line 150">
            <a:extLst>
              <a:ext uri="{FF2B5EF4-FFF2-40B4-BE49-F238E27FC236}">
                <a16:creationId xmlns:a16="http://schemas.microsoft.com/office/drawing/2014/main" id="{00000000-0008-0000-0200-000034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53" name="Line 151">
            <a:extLst>
              <a:ext uri="{FF2B5EF4-FFF2-40B4-BE49-F238E27FC236}">
                <a16:creationId xmlns:a16="http://schemas.microsoft.com/office/drawing/2014/main" id="{00000000-0008-0000-0200-000035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104775</xdr:colOff>
      <xdr:row>49</xdr:row>
      <xdr:rowOff>66675</xdr:rowOff>
    </xdr:from>
    <xdr:to>
      <xdr:col>29</xdr:col>
      <xdr:colOff>38100</xdr:colOff>
      <xdr:row>49</xdr:row>
      <xdr:rowOff>133350</xdr:rowOff>
    </xdr:to>
    <xdr:grpSp>
      <xdr:nvGrpSpPr>
        <xdr:cNvPr id="889600" name="Group 142">
          <a:extLst>
            <a:ext uri="{FF2B5EF4-FFF2-40B4-BE49-F238E27FC236}">
              <a16:creationId xmlns:a16="http://schemas.microsoft.com/office/drawing/2014/main" id="{00000000-0008-0000-0200-000000930D00}"/>
            </a:ext>
          </a:extLst>
        </xdr:cNvPr>
        <xdr:cNvGrpSpPr>
          <a:grpSpLocks/>
        </xdr:cNvGrpSpPr>
      </xdr:nvGrpSpPr>
      <xdr:grpSpPr bwMode="auto">
        <a:xfrm>
          <a:off x="5050155" y="5751195"/>
          <a:ext cx="1442085" cy="66675"/>
          <a:chOff x="553" y="314"/>
          <a:chExt cx="115" cy="9"/>
        </a:xfrm>
      </xdr:grpSpPr>
      <xdr:sp macro="" textlink="">
        <xdr:nvSpPr>
          <xdr:cNvPr id="889636" name="Line 143">
            <a:extLst>
              <a:ext uri="{FF2B5EF4-FFF2-40B4-BE49-F238E27FC236}">
                <a16:creationId xmlns:a16="http://schemas.microsoft.com/office/drawing/2014/main" id="{00000000-0008-0000-0200-000024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7" name="Line 144">
            <a:extLst>
              <a:ext uri="{FF2B5EF4-FFF2-40B4-BE49-F238E27FC236}">
                <a16:creationId xmlns:a16="http://schemas.microsoft.com/office/drawing/2014/main" id="{00000000-0008-0000-0200-000025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8" name="Line 145">
            <a:extLst>
              <a:ext uri="{FF2B5EF4-FFF2-40B4-BE49-F238E27FC236}">
                <a16:creationId xmlns:a16="http://schemas.microsoft.com/office/drawing/2014/main" id="{00000000-0008-0000-0200-000026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9" name="Line 146">
            <a:extLst>
              <a:ext uri="{FF2B5EF4-FFF2-40B4-BE49-F238E27FC236}">
                <a16:creationId xmlns:a16="http://schemas.microsoft.com/office/drawing/2014/main" id="{00000000-0008-0000-0200-000027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0" name="Line 147">
            <a:extLst>
              <a:ext uri="{FF2B5EF4-FFF2-40B4-BE49-F238E27FC236}">
                <a16:creationId xmlns:a16="http://schemas.microsoft.com/office/drawing/2014/main" id="{00000000-0008-0000-0200-000028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1" name="Line 148">
            <a:extLst>
              <a:ext uri="{FF2B5EF4-FFF2-40B4-BE49-F238E27FC236}">
                <a16:creationId xmlns:a16="http://schemas.microsoft.com/office/drawing/2014/main" id="{00000000-0008-0000-0200-000029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2" name="Line 149">
            <a:extLst>
              <a:ext uri="{FF2B5EF4-FFF2-40B4-BE49-F238E27FC236}">
                <a16:creationId xmlns:a16="http://schemas.microsoft.com/office/drawing/2014/main" id="{00000000-0008-0000-0200-00002A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3" name="Line 150">
            <a:extLst>
              <a:ext uri="{FF2B5EF4-FFF2-40B4-BE49-F238E27FC236}">
                <a16:creationId xmlns:a16="http://schemas.microsoft.com/office/drawing/2014/main" id="{00000000-0008-0000-0200-00002B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44" name="Line 151">
            <a:extLst>
              <a:ext uri="{FF2B5EF4-FFF2-40B4-BE49-F238E27FC236}">
                <a16:creationId xmlns:a16="http://schemas.microsoft.com/office/drawing/2014/main" id="{00000000-0008-0000-0200-00002C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50</xdr:row>
      <xdr:rowOff>142875</xdr:rowOff>
    </xdr:from>
    <xdr:to>
      <xdr:col>29</xdr:col>
      <xdr:colOff>47625</xdr:colOff>
      <xdr:row>51</xdr:row>
      <xdr:rowOff>57150</xdr:rowOff>
    </xdr:to>
    <xdr:grpSp>
      <xdr:nvGrpSpPr>
        <xdr:cNvPr id="889601" name="Group 142">
          <a:extLst>
            <a:ext uri="{FF2B5EF4-FFF2-40B4-BE49-F238E27FC236}">
              <a16:creationId xmlns:a16="http://schemas.microsoft.com/office/drawing/2014/main" id="{00000000-0008-0000-0200-000001930D00}"/>
            </a:ext>
          </a:extLst>
        </xdr:cNvPr>
        <xdr:cNvGrpSpPr>
          <a:grpSpLocks/>
        </xdr:cNvGrpSpPr>
      </xdr:nvGrpSpPr>
      <xdr:grpSpPr bwMode="auto">
        <a:xfrm>
          <a:off x="5059680" y="5979795"/>
          <a:ext cx="1442085" cy="66675"/>
          <a:chOff x="553" y="314"/>
          <a:chExt cx="115" cy="9"/>
        </a:xfrm>
      </xdr:grpSpPr>
      <xdr:sp macro="" textlink="">
        <xdr:nvSpPr>
          <xdr:cNvPr id="889627" name="Line 143">
            <a:extLst>
              <a:ext uri="{FF2B5EF4-FFF2-40B4-BE49-F238E27FC236}">
                <a16:creationId xmlns:a16="http://schemas.microsoft.com/office/drawing/2014/main" id="{00000000-0008-0000-0200-00001B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8" name="Line 144">
            <a:extLst>
              <a:ext uri="{FF2B5EF4-FFF2-40B4-BE49-F238E27FC236}">
                <a16:creationId xmlns:a16="http://schemas.microsoft.com/office/drawing/2014/main" id="{00000000-0008-0000-0200-00001C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9" name="Line 145">
            <a:extLst>
              <a:ext uri="{FF2B5EF4-FFF2-40B4-BE49-F238E27FC236}">
                <a16:creationId xmlns:a16="http://schemas.microsoft.com/office/drawing/2014/main" id="{00000000-0008-0000-0200-00001D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0" name="Line 146">
            <a:extLst>
              <a:ext uri="{FF2B5EF4-FFF2-40B4-BE49-F238E27FC236}">
                <a16:creationId xmlns:a16="http://schemas.microsoft.com/office/drawing/2014/main" id="{00000000-0008-0000-0200-00001E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1" name="Line 147">
            <a:extLst>
              <a:ext uri="{FF2B5EF4-FFF2-40B4-BE49-F238E27FC236}">
                <a16:creationId xmlns:a16="http://schemas.microsoft.com/office/drawing/2014/main" id="{00000000-0008-0000-0200-00001F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2" name="Line 148">
            <a:extLst>
              <a:ext uri="{FF2B5EF4-FFF2-40B4-BE49-F238E27FC236}">
                <a16:creationId xmlns:a16="http://schemas.microsoft.com/office/drawing/2014/main" id="{00000000-0008-0000-0200-000020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3" name="Line 149">
            <a:extLst>
              <a:ext uri="{FF2B5EF4-FFF2-40B4-BE49-F238E27FC236}">
                <a16:creationId xmlns:a16="http://schemas.microsoft.com/office/drawing/2014/main" id="{00000000-0008-0000-0200-000021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4" name="Line 150">
            <a:extLst>
              <a:ext uri="{FF2B5EF4-FFF2-40B4-BE49-F238E27FC236}">
                <a16:creationId xmlns:a16="http://schemas.microsoft.com/office/drawing/2014/main" id="{00000000-0008-0000-0200-000022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35" name="Line 151">
            <a:extLst>
              <a:ext uri="{FF2B5EF4-FFF2-40B4-BE49-F238E27FC236}">
                <a16:creationId xmlns:a16="http://schemas.microsoft.com/office/drawing/2014/main" id="{00000000-0008-0000-0200-000023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53</xdr:row>
      <xdr:rowOff>76200</xdr:rowOff>
    </xdr:from>
    <xdr:to>
      <xdr:col>29</xdr:col>
      <xdr:colOff>47625</xdr:colOff>
      <xdr:row>53</xdr:row>
      <xdr:rowOff>142875</xdr:rowOff>
    </xdr:to>
    <xdr:grpSp>
      <xdr:nvGrpSpPr>
        <xdr:cNvPr id="889602" name="Group 142">
          <a:extLst>
            <a:ext uri="{FF2B5EF4-FFF2-40B4-BE49-F238E27FC236}">
              <a16:creationId xmlns:a16="http://schemas.microsoft.com/office/drawing/2014/main" id="{00000000-0008-0000-0200-000002930D00}"/>
            </a:ext>
          </a:extLst>
        </xdr:cNvPr>
        <xdr:cNvGrpSpPr>
          <a:grpSpLocks/>
        </xdr:cNvGrpSpPr>
      </xdr:nvGrpSpPr>
      <xdr:grpSpPr bwMode="auto">
        <a:xfrm>
          <a:off x="5059680" y="6217920"/>
          <a:ext cx="1442085" cy="66675"/>
          <a:chOff x="553" y="314"/>
          <a:chExt cx="115" cy="9"/>
        </a:xfrm>
      </xdr:grpSpPr>
      <xdr:sp macro="" textlink="">
        <xdr:nvSpPr>
          <xdr:cNvPr id="889618" name="Line 143">
            <a:extLst>
              <a:ext uri="{FF2B5EF4-FFF2-40B4-BE49-F238E27FC236}">
                <a16:creationId xmlns:a16="http://schemas.microsoft.com/office/drawing/2014/main" id="{00000000-0008-0000-0200-000012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9" name="Line 144">
            <a:extLst>
              <a:ext uri="{FF2B5EF4-FFF2-40B4-BE49-F238E27FC236}">
                <a16:creationId xmlns:a16="http://schemas.microsoft.com/office/drawing/2014/main" id="{00000000-0008-0000-0200-000013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0" name="Line 145">
            <a:extLst>
              <a:ext uri="{FF2B5EF4-FFF2-40B4-BE49-F238E27FC236}">
                <a16:creationId xmlns:a16="http://schemas.microsoft.com/office/drawing/2014/main" id="{00000000-0008-0000-0200-000014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1" name="Line 146">
            <a:extLst>
              <a:ext uri="{FF2B5EF4-FFF2-40B4-BE49-F238E27FC236}">
                <a16:creationId xmlns:a16="http://schemas.microsoft.com/office/drawing/2014/main" id="{00000000-0008-0000-0200-000015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2" name="Line 147">
            <a:extLst>
              <a:ext uri="{FF2B5EF4-FFF2-40B4-BE49-F238E27FC236}">
                <a16:creationId xmlns:a16="http://schemas.microsoft.com/office/drawing/2014/main" id="{00000000-0008-0000-0200-000016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3" name="Line 148">
            <a:extLst>
              <a:ext uri="{FF2B5EF4-FFF2-40B4-BE49-F238E27FC236}">
                <a16:creationId xmlns:a16="http://schemas.microsoft.com/office/drawing/2014/main" id="{00000000-0008-0000-0200-000017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4" name="Line 149">
            <a:extLst>
              <a:ext uri="{FF2B5EF4-FFF2-40B4-BE49-F238E27FC236}">
                <a16:creationId xmlns:a16="http://schemas.microsoft.com/office/drawing/2014/main" id="{00000000-0008-0000-0200-000018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5" name="Line 150">
            <a:extLst>
              <a:ext uri="{FF2B5EF4-FFF2-40B4-BE49-F238E27FC236}">
                <a16:creationId xmlns:a16="http://schemas.microsoft.com/office/drawing/2014/main" id="{00000000-0008-0000-0200-000019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26" name="Line 151">
            <a:extLst>
              <a:ext uri="{FF2B5EF4-FFF2-40B4-BE49-F238E27FC236}">
                <a16:creationId xmlns:a16="http://schemas.microsoft.com/office/drawing/2014/main" id="{00000000-0008-0000-0200-00001A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114300</xdr:colOff>
      <xdr:row>54</xdr:row>
      <xdr:rowOff>142875</xdr:rowOff>
    </xdr:from>
    <xdr:to>
      <xdr:col>29</xdr:col>
      <xdr:colOff>47625</xdr:colOff>
      <xdr:row>55</xdr:row>
      <xdr:rowOff>57150</xdr:rowOff>
    </xdr:to>
    <xdr:grpSp>
      <xdr:nvGrpSpPr>
        <xdr:cNvPr id="889603" name="Group 142">
          <a:extLst>
            <a:ext uri="{FF2B5EF4-FFF2-40B4-BE49-F238E27FC236}">
              <a16:creationId xmlns:a16="http://schemas.microsoft.com/office/drawing/2014/main" id="{00000000-0008-0000-0200-000003930D00}"/>
            </a:ext>
          </a:extLst>
        </xdr:cNvPr>
        <xdr:cNvGrpSpPr>
          <a:grpSpLocks/>
        </xdr:cNvGrpSpPr>
      </xdr:nvGrpSpPr>
      <xdr:grpSpPr bwMode="auto">
        <a:xfrm>
          <a:off x="5059680" y="6436995"/>
          <a:ext cx="1442085" cy="66675"/>
          <a:chOff x="553" y="314"/>
          <a:chExt cx="115" cy="9"/>
        </a:xfrm>
      </xdr:grpSpPr>
      <xdr:sp macro="" textlink="">
        <xdr:nvSpPr>
          <xdr:cNvPr id="889609" name="Line 143">
            <a:extLst>
              <a:ext uri="{FF2B5EF4-FFF2-40B4-BE49-F238E27FC236}">
                <a16:creationId xmlns:a16="http://schemas.microsoft.com/office/drawing/2014/main" id="{00000000-0008-0000-0200-000009930D00}"/>
              </a:ext>
            </a:extLst>
          </xdr:cNvPr>
          <xdr:cNvSpPr>
            <a:spLocks noChangeShapeType="1"/>
          </xdr:cNvSpPr>
        </xdr:nvSpPr>
        <xdr:spPr bwMode="auto">
          <a:xfrm>
            <a:off x="553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0" name="Line 144">
            <a:extLst>
              <a:ext uri="{FF2B5EF4-FFF2-40B4-BE49-F238E27FC236}">
                <a16:creationId xmlns:a16="http://schemas.microsoft.com/office/drawing/2014/main" id="{00000000-0008-0000-0200-00000A930D00}"/>
              </a:ext>
            </a:extLst>
          </xdr:cNvPr>
          <xdr:cNvSpPr>
            <a:spLocks noChangeShapeType="1"/>
          </xdr:cNvSpPr>
        </xdr:nvSpPr>
        <xdr:spPr bwMode="auto">
          <a:xfrm>
            <a:off x="567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1" name="Line 145">
            <a:extLst>
              <a:ext uri="{FF2B5EF4-FFF2-40B4-BE49-F238E27FC236}">
                <a16:creationId xmlns:a16="http://schemas.microsoft.com/office/drawing/2014/main" id="{00000000-0008-0000-0200-00000B930D00}"/>
              </a:ext>
            </a:extLst>
          </xdr:cNvPr>
          <xdr:cNvSpPr>
            <a:spLocks noChangeShapeType="1"/>
          </xdr:cNvSpPr>
        </xdr:nvSpPr>
        <xdr:spPr bwMode="auto">
          <a:xfrm>
            <a:off x="582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2" name="Line 146">
            <a:extLst>
              <a:ext uri="{FF2B5EF4-FFF2-40B4-BE49-F238E27FC236}">
                <a16:creationId xmlns:a16="http://schemas.microsoft.com/office/drawing/2014/main" id="{00000000-0008-0000-0200-00000C930D00}"/>
              </a:ext>
            </a:extLst>
          </xdr:cNvPr>
          <xdr:cNvSpPr>
            <a:spLocks noChangeShapeType="1"/>
          </xdr:cNvSpPr>
        </xdr:nvSpPr>
        <xdr:spPr bwMode="auto">
          <a:xfrm>
            <a:off x="610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3" name="Line 147">
            <a:extLst>
              <a:ext uri="{FF2B5EF4-FFF2-40B4-BE49-F238E27FC236}">
                <a16:creationId xmlns:a16="http://schemas.microsoft.com/office/drawing/2014/main" id="{00000000-0008-0000-0200-00000D930D00}"/>
              </a:ext>
            </a:extLst>
          </xdr:cNvPr>
          <xdr:cNvSpPr>
            <a:spLocks noChangeShapeType="1"/>
          </xdr:cNvSpPr>
        </xdr:nvSpPr>
        <xdr:spPr bwMode="auto">
          <a:xfrm>
            <a:off x="596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4" name="Line 148">
            <a:extLst>
              <a:ext uri="{FF2B5EF4-FFF2-40B4-BE49-F238E27FC236}">
                <a16:creationId xmlns:a16="http://schemas.microsoft.com/office/drawing/2014/main" id="{00000000-0008-0000-0200-00000E930D00}"/>
              </a:ext>
            </a:extLst>
          </xdr:cNvPr>
          <xdr:cNvSpPr>
            <a:spLocks noChangeShapeType="1"/>
          </xdr:cNvSpPr>
        </xdr:nvSpPr>
        <xdr:spPr bwMode="auto">
          <a:xfrm>
            <a:off x="638" y="314"/>
            <a:ext cx="0" cy="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5" name="Line 149">
            <a:extLst>
              <a:ext uri="{FF2B5EF4-FFF2-40B4-BE49-F238E27FC236}">
                <a16:creationId xmlns:a16="http://schemas.microsoft.com/office/drawing/2014/main" id="{00000000-0008-0000-0200-00000F930D00}"/>
              </a:ext>
            </a:extLst>
          </xdr:cNvPr>
          <xdr:cNvSpPr>
            <a:spLocks noChangeShapeType="1"/>
          </xdr:cNvSpPr>
        </xdr:nvSpPr>
        <xdr:spPr bwMode="auto">
          <a:xfrm>
            <a:off x="624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6" name="Line 150">
            <a:extLst>
              <a:ext uri="{FF2B5EF4-FFF2-40B4-BE49-F238E27FC236}">
                <a16:creationId xmlns:a16="http://schemas.microsoft.com/office/drawing/2014/main" id="{00000000-0008-0000-0200-000010930D00}"/>
              </a:ext>
            </a:extLst>
          </xdr:cNvPr>
          <xdr:cNvSpPr>
            <a:spLocks noChangeShapeType="1"/>
          </xdr:cNvSpPr>
        </xdr:nvSpPr>
        <xdr:spPr bwMode="auto">
          <a:xfrm>
            <a:off x="668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617" name="Line 151">
            <a:extLst>
              <a:ext uri="{FF2B5EF4-FFF2-40B4-BE49-F238E27FC236}">
                <a16:creationId xmlns:a16="http://schemas.microsoft.com/office/drawing/2014/main" id="{00000000-0008-0000-0200-000011930D00}"/>
              </a:ext>
            </a:extLst>
          </xdr:cNvPr>
          <xdr:cNvSpPr>
            <a:spLocks noChangeShapeType="1"/>
          </xdr:cNvSpPr>
        </xdr:nvSpPr>
        <xdr:spPr bwMode="auto">
          <a:xfrm>
            <a:off x="653" y="318"/>
            <a:ext cx="0" cy="5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95250</xdr:colOff>
      <xdr:row>61</xdr:row>
      <xdr:rowOff>19050</xdr:rowOff>
    </xdr:from>
    <xdr:to>
      <xdr:col>8</xdr:col>
      <xdr:colOff>95250</xdr:colOff>
      <xdr:row>63</xdr:row>
      <xdr:rowOff>0</xdr:rowOff>
    </xdr:to>
    <xdr:sp macro="" textlink="">
      <xdr:nvSpPr>
        <xdr:cNvPr id="889604" name="Line 4889">
          <a:extLst>
            <a:ext uri="{FF2B5EF4-FFF2-40B4-BE49-F238E27FC236}">
              <a16:creationId xmlns:a16="http://schemas.microsoft.com/office/drawing/2014/main" id="{00000000-0008-0000-0200-000004930D00}"/>
            </a:ext>
          </a:extLst>
        </xdr:cNvPr>
        <xdr:cNvSpPr>
          <a:spLocks noChangeShapeType="1"/>
        </xdr:cNvSpPr>
      </xdr:nvSpPr>
      <xdr:spPr bwMode="auto">
        <a:xfrm flipV="1">
          <a:off x="2400300" y="7010400"/>
          <a:ext cx="0" cy="285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61</xdr:row>
      <xdr:rowOff>9525</xdr:rowOff>
    </xdr:from>
    <xdr:to>
      <xdr:col>7</xdr:col>
      <xdr:colOff>180975</xdr:colOff>
      <xdr:row>63</xdr:row>
      <xdr:rowOff>0</xdr:rowOff>
    </xdr:to>
    <xdr:sp macro="" textlink="">
      <xdr:nvSpPr>
        <xdr:cNvPr id="889605" name="Line 4889">
          <a:extLst>
            <a:ext uri="{FF2B5EF4-FFF2-40B4-BE49-F238E27FC236}">
              <a16:creationId xmlns:a16="http://schemas.microsoft.com/office/drawing/2014/main" id="{00000000-0008-0000-0200-000005930D00}"/>
            </a:ext>
          </a:extLst>
        </xdr:cNvPr>
        <xdr:cNvSpPr>
          <a:spLocks noChangeShapeType="1"/>
        </xdr:cNvSpPr>
      </xdr:nvSpPr>
      <xdr:spPr bwMode="auto">
        <a:xfrm flipV="1">
          <a:off x="2152650" y="7000875"/>
          <a:ext cx="0" cy="2952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61</xdr:row>
      <xdr:rowOff>0</xdr:rowOff>
    </xdr:from>
    <xdr:to>
      <xdr:col>5</xdr:col>
      <xdr:colOff>247650</xdr:colOff>
      <xdr:row>62</xdr:row>
      <xdr:rowOff>66675</xdr:rowOff>
    </xdr:to>
    <xdr:sp macro="" textlink="">
      <xdr:nvSpPr>
        <xdr:cNvPr id="889606" name="Line 4889">
          <a:extLst>
            <a:ext uri="{FF2B5EF4-FFF2-40B4-BE49-F238E27FC236}">
              <a16:creationId xmlns:a16="http://schemas.microsoft.com/office/drawing/2014/main" id="{00000000-0008-0000-0200-000006930D00}"/>
            </a:ext>
          </a:extLst>
        </xdr:cNvPr>
        <xdr:cNvSpPr>
          <a:spLocks noChangeShapeType="1"/>
        </xdr:cNvSpPr>
      </xdr:nvSpPr>
      <xdr:spPr bwMode="auto">
        <a:xfrm flipV="1">
          <a:off x="1885950" y="6991350"/>
          <a:ext cx="0" cy="2952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33618</xdr:colOff>
      <xdr:row>11</xdr:row>
      <xdr:rowOff>78440</xdr:rowOff>
    </xdr:from>
    <xdr:to>
      <xdr:col>10</xdr:col>
      <xdr:colOff>739588</xdr:colOff>
      <xdr:row>13</xdr:row>
      <xdr:rowOff>140072</xdr:rowOff>
    </xdr:to>
    <xdr:sp macro="" textlink="">
      <xdr:nvSpPr>
        <xdr:cNvPr id="2307" name="AutoShape 4276">
          <a:extLst>
            <a:ext uri="{FF2B5EF4-FFF2-40B4-BE49-F238E27FC236}">
              <a16:creationId xmlns:a16="http://schemas.microsoft.com/office/drawing/2014/main" id="{00000000-0008-0000-0200-000003090000}"/>
            </a:ext>
          </a:extLst>
        </xdr:cNvPr>
        <xdr:cNvSpPr>
          <a:spLocks noChangeArrowheads="1"/>
        </xdr:cNvSpPr>
      </xdr:nvSpPr>
      <xdr:spPr bwMode="auto">
        <a:xfrm>
          <a:off x="1319493" y="1621490"/>
          <a:ext cx="2296645" cy="3092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ctr" anchorCtr="1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佐藤工業使用欄</a:t>
          </a:r>
        </a:p>
      </xdr:txBody>
    </xdr:sp>
    <xdr:clientData/>
  </xdr:twoCellAnchor>
  <xdr:twoCellAnchor>
    <xdr:from>
      <xdr:col>19</xdr:col>
      <xdr:colOff>50985</xdr:colOff>
      <xdr:row>19</xdr:row>
      <xdr:rowOff>21291</xdr:rowOff>
    </xdr:from>
    <xdr:to>
      <xdr:col>30</xdr:col>
      <xdr:colOff>29134</xdr:colOff>
      <xdr:row>23</xdr:row>
      <xdr:rowOff>24652</xdr:rowOff>
    </xdr:to>
    <xdr:sp macro="" textlink="">
      <xdr:nvSpPr>
        <xdr:cNvPr id="2308" name="AutoShape 4276">
          <a:extLst>
            <a:ext uri="{FF2B5EF4-FFF2-40B4-BE49-F238E27FC236}">
              <a16:creationId xmlns:a16="http://schemas.microsoft.com/office/drawing/2014/main" id="{00000000-0008-0000-0200-000004090000}"/>
            </a:ext>
          </a:extLst>
        </xdr:cNvPr>
        <xdr:cNvSpPr>
          <a:spLocks noChangeArrowheads="1"/>
        </xdr:cNvSpPr>
      </xdr:nvSpPr>
      <xdr:spPr bwMode="auto">
        <a:xfrm>
          <a:off x="5118285" y="2516841"/>
          <a:ext cx="2283199" cy="30816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ctr" anchorCtr="1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+mn-ea"/>
              <a:ea typeface="+mn-ea"/>
            </a:rPr>
            <a:t>佐藤工業使用欄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FBC9-B9C6-4DDF-803E-3EA27A579FA7}">
  <sheetPr>
    <pageSetUpPr fitToPage="1"/>
  </sheetPr>
  <dimension ref="A1:BE86"/>
  <sheetViews>
    <sheetView showGridLines="0" tabSelected="1" zoomScaleNormal="100" zoomScaleSheetLayoutView="100" workbookViewId="0">
      <selection activeCell="O71" sqref="O71:V71"/>
    </sheetView>
  </sheetViews>
  <sheetFormatPr defaultColWidth="2.44140625" defaultRowHeight="15" customHeight="1"/>
  <cols>
    <col min="1" max="1" width="2.44140625" style="1" customWidth="1"/>
    <col min="2" max="2" width="5.6640625" style="1" customWidth="1"/>
    <col min="3" max="3" width="8.77734375" style="15" customWidth="1"/>
    <col min="4" max="4" width="1.33203125" style="15" customWidth="1"/>
    <col min="5" max="5" width="3.21875" style="15" customWidth="1"/>
    <col min="6" max="9" width="3.44140625" style="15" customWidth="1"/>
    <col min="10" max="10" width="3.109375" style="17" customWidth="1"/>
    <col min="11" max="11" width="10.6640625" style="17" customWidth="1"/>
    <col min="12" max="13" width="1.88671875" style="17" customWidth="1"/>
    <col min="14" max="14" width="1.21875" style="8" customWidth="1"/>
    <col min="15" max="16" width="1.88671875" style="8" customWidth="1"/>
    <col min="17" max="17" width="2.44140625" style="8" customWidth="1"/>
    <col min="18" max="18" width="5" style="8" customWidth="1"/>
    <col min="19" max="22" width="1.88671875" style="8" customWidth="1"/>
    <col min="23" max="24" width="5.6640625" style="8" customWidth="1"/>
    <col min="25" max="28" width="1.88671875" style="8" customWidth="1"/>
    <col min="29" max="29" width="3.109375" style="1" customWidth="1"/>
    <col min="30" max="30" width="2.77734375" style="1" customWidth="1"/>
    <col min="31" max="31" width="2.88671875" style="1" customWidth="1"/>
    <col min="32" max="32" width="2.77734375" style="1" customWidth="1"/>
    <col min="33" max="34" width="1.88671875" style="1" customWidth="1"/>
    <col min="35" max="35" width="1.21875" style="1" customWidth="1"/>
    <col min="36" max="36" width="2.21875" style="1" customWidth="1"/>
    <col min="37" max="37" width="2.44140625" style="8" customWidth="1"/>
    <col min="38" max="38" width="6.21875" style="1" customWidth="1"/>
    <col min="39" max="39" width="2.44140625" style="1"/>
    <col min="40" max="40" width="7.109375" style="1" bestFit="1" customWidth="1"/>
    <col min="41" max="16384" width="2.44140625" style="1"/>
  </cols>
  <sheetData>
    <row r="1" spans="1:36" ht="12" customHeight="1">
      <c r="A1" s="300" t="s">
        <v>14</v>
      </c>
      <c r="C1" s="2"/>
      <c r="D1" s="3"/>
      <c r="E1" s="4"/>
      <c r="F1" s="4"/>
      <c r="G1" s="301" t="s">
        <v>27</v>
      </c>
      <c r="H1" s="301"/>
      <c r="I1" s="301"/>
      <c r="J1" s="301"/>
      <c r="K1" s="301"/>
      <c r="L1" s="301"/>
      <c r="M1" s="5"/>
      <c r="N1" s="6"/>
      <c r="O1" s="6"/>
      <c r="P1" s="6"/>
      <c r="Q1" s="302" t="s">
        <v>12</v>
      </c>
      <c r="R1" s="303"/>
      <c r="S1" s="303"/>
      <c r="T1" s="303"/>
      <c r="U1" s="303"/>
      <c r="V1" s="303"/>
      <c r="W1" s="304"/>
      <c r="X1" s="302" t="s">
        <v>11</v>
      </c>
      <c r="Y1" s="305"/>
      <c r="Z1" s="305"/>
      <c r="AA1" s="305"/>
      <c r="AB1" s="306"/>
      <c r="AC1" s="7"/>
      <c r="AD1" s="307" t="s">
        <v>10</v>
      </c>
      <c r="AE1" s="243"/>
      <c r="AF1" s="274"/>
      <c r="AG1" s="273"/>
      <c r="AH1" s="273"/>
      <c r="AI1" s="273"/>
      <c r="AJ1" s="309"/>
    </row>
    <row r="2" spans="1:36" ht="19.5" customHeight="1">
      <c r="A2" s="300"/>
      <c r="C2" s="2"/>
      <c r="D2" s="4"/>
      <c r="E2" s="4"/>
      <c r="F2" s="4"/>
      <c r="G2" s="301"/>
      <c r="H2" s="301"/>
      <c r="I2" s="301"/>
      <c r="J2" s="301"/>
      <c r="K2" s="301"/>
      <c r="L2" s="301"/>
      <c r="M2" s="5"/>
      <c r="N2" s="5"/>
      <c r="O2" s="5"/>
      <c r="P2" s="5"/>
      <c r="Q2" s="313"/>
      <c r="R2" s="314"/>
      <c r="S2" s="314"/>
      <c r="T2" s="314"/>
      <c r="U2" s="314"/>
      <c r="V2" s="314"/>
      <c r="W2" s="315"/>
      <c r="X2" s="322"/>
      <c r="Y2" s="323"/>
      <c r="Z2" s="323"/>
      <c r="AA2" s="323"/>
      <c r="AB2" s="324"/>
      <c r="AC2" s="7"/>
      <c r="AD2" s="308"/>
      <c r="AE2" s="292"/>
      <c r="AF2" s="310"/>
      <c r="AG2" s="311"/>
      <c r="AH2" s="311"/>
      <c r="AI2" s="311"/>
      <c r="AJ2" s="312"/>
    </row>
    <row r="3" spans="1:36" ht="9" customHeight="1">
      <c r="A3" s="300"/>
      <c r="C3" s="9"/>
      <c r="D3" s="10"/>
      <c r="E3" s="4"/>
      <c r="F3" s="4"/>
      <c r="G3" s="330" t="s">
        <v>28</v>
      </c>
      <c r="H3" s="330"/>
      <c r="I3" s="330"/>
      <c r="J3" s="330"/>
      <c r="K3" s="330"/>
      <c r="L3" s="112"/>
      <c r="M3" s="12"/>
      <c r="N3" s="5"/>
      <c r="O3" s="5"/>
      <c r="P3" s="5"/>
      <c r="Q3" s="316"/>
      <c r="R3" s="317"/>
      <c r="S3" s="317"/>
      <c r="T3" s="317"/>
      <c r="U3" s="317"/>
      <c r="V3" s="317"/>
      <c r="W3" s="318"/>
      <c r="X3" s="325"/>
      <c r="Y3" s="241"/>
      <c r="Z3" s="241"/>
      <c r="AA3" s="241"/>
      <c r="AB3" s="326"/>
      <c r="AC3" s="103"/>
      <c r="AD3" s="103"/>
      <c r="AE3" s="103"/>
      <c r="AF3" s="103"/>
      <c r="AG3" s="103"/>
      <c r="AH3" s="103"/>
      <c r="AI3" s="15"/>
    </row>
    <row r="4" spans="1:36" ht="12" customHeight="1">
      <c r="A4" s="300"/>
      <c r="C4" s="16"/>
      <c r="D4" s="4"/>
      <c r="E4" s="4"/>
      <c r="F4" s="4"/>
      <c r="G4" s="330"/>
      <c r="H4" s="330"/>
      <c r="I4" s="330"/>
      <c r="J4" s="330"/>
      <c r="K4" s="330"/>
      <c r="L4" s="112"/>
      <c r="N4" s="5"/>
      <c r="O4" s="5"/>
      <c r="P4" s="5"/>
      <c r="Q4" s="316"/>
      <c r="R4" s="317"/>
      <c r="S4" s="317"/>
      <c r="T4" s="317"/>
      <c r="U4" s="317"/>
      <c r="V4" s="317"/>
      <c r="W4" s="318"/>
      <c r="X4" s="325"/>
      <c r="Y4" s="241"/>
      <c r="Z4" s="241"/>
      <c r="AA4" s="241"/>
      <c r="AB4" s="326"/>
      <c r="AC4" s="102"/>
      <c r="AD4" s="331"/>
      <c r="AE4" s="331"/>
      <c r="AF4" s="103"/>
      <c r="AG4" s="332"/>
      <c r="AH4" s="333"/>
      <c r="AI4" s="333"/>
      <c r="AJ4" s="333"/>
    </row>
    <row r="5" spans="1:36" ht="9" customHeight="1">
      <c r="A5" s="300"/>
      <c r="C5" s="16"/>
      <c r="D5" s="4"/>
      <c r="E5" s="4"/>
      <c r="F5" s="4"/>
      <c r="G5" s="4"/>
      <c r="H5" s="4"/>
      <c r="I5" s="4"/>
      <c r="J5" s="18"/>
      <c r="N5" s="5"/>
      <c r="O5" s="5"/>
      <c r="P5" s="5"/>
      <c r="Q5" s="319"/>
      <c r="R5" s="320"/>
      <c r="S5" s="320"/>
      <c r="T5" s="320"/>
      <c r="U5" s="320"/>
      <c r="V5" s="320"/>
      <c r="W5" s="321"/>
      <c r="X5" s="327"/>
      <c r="Y5" s="328"/>
      <c r="Z5" s="328"/>
      <c r="AA5" s="328"/>
      <c r="AB5" s="329"/>
      <c r="AC5" s="103"/>
      <c r="AD5" s="109"/>
      <c r="AE5" s="103"/>
      <c r="AF5" s="103"/>
      <c r="AG5" s="103"/>
      <c r="AH5" s="103"/>
      <c r="AI5" s="15"/>
    </row>
    <row r="6" spans="1:36" ht="12" customHeight="1">
      <c r="A6" s="300"/>
      <c r="C6" s="334" t="s">
        <v>5</v>
      </c>
      <c r="D6" s="334"/>
      <c r="E6" s="334"/>
      <c r="F6" s="334"/>
      <c r="G6" s="334"/>
      <c r="H6" s="334"/>
      <c r="I6" s="334"/>
      <c r="J6" s="334"/>
      <c r="K6" s="19"/>
      <c r="N6" s="5"/>
      <c r="O6" s="5"/>
      <c r="P6" s="5"/>
      <c r="Q6" s="335" t="s">
        <v>13</v>
      </c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7"/>
      <c r="AC6" s="103"/>
      <c r="AD6" s="338" t="s">
        <v>32</v>
      </c>
      <c r="AE6" s="339"/>
      <c r="AF6" s="340"/>
      <c r="AG6" s="340"/>
      <c r="AH6" s="340"/>
      <c r="AI6" s="340"/>
      <c r="AJ6" s="341"/>
    </row>
    <row r="7" spans="1:36" ht="6" customHeight="1">
      <c r="A7" s="300"/>
      <c r="C7" s="334"/>
      <c r="D7" s="334"/>
      <c r="E7" s="334"/>
      <c r="F7" s="334"/>
      <c r="G7" s="334"/>
      <c r="H7" s="334"/>
      <c r="I7" s="334"/>
      <c r="J7" s="334"/>
      <c r="K7" s="19"/>
      <c r="N7" s="6"/>
      <c r="O7" s="6"/>
      <c r="P7" s="6"/>
      <c r="Q7" s="322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4"/>
      <c r="AC7" s="20"/>
      <c r="AD7" s="342"/>
      <c r="AE7" s="344" t="s">
        <v>62</v>
      </c>
      <c r="AF7" s="272"/>
      <c r="AG7" s="272"/>
      <c r="AH7" s="272"/>
      <c r="AI7" s="272"/>
      <c r="AJ7" s="345"/>
    </row>
    <row r="8" spans="1:36" ht="6" customHeight="1">
      <c r="A8" s="300"/>
      <c r="C8" s="21"/>
      <c r="D8" s="21"/>
      <c r="E8" s="21"/>
      <c r="F8" s="21"/>
      <c r="G8" s="21"/>
      <c r="H8" s="21"/>
      <c r="I8" s="21"/>
      <c r="J8" s="19"/>
      <c r="K8" s="19"/>
      <c r="N8" s="6"/>
      <c r="O8" s="107"/>
      <c r="P8" s="107"/>
      <c r="Q8" s="325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326"/>
      <c r="AC8" s="20"/>
      <c r="AD8" s="343"/>
      <c r="AE8" s="346"/>
      <c r="AF8" s="347"/>
      <c r="AG8" s="347"/>
      <c r="AH8" s="347"/>
      <c r="AI8" s="347"/>
      <c r="AJ8" s="348"/>
    </row>
    <row r="9" spans="1:36" ht="12" customHeight="1">
      <c r="A9" s="300"/>
      <c r="C9" s="349"/>
      <c r="D9" s="349"/>
      <c r="E9" s="349"/>
      <c r="F9" s="350"/>
      <c r="G9" s="350"/>
      <c r="H9" s="350"/>
      <c r="I9" s="350"/>
      <c r="J9" s="350"/>
      <c r="K9" s="22" t="s">
        <v>15</v>
      </c>
      <c r="L9" s="352" t="s">
        <v>2</v>
      </c>
      <c r="M9" s="353"/>
      <c r="N9" s="24"/>
      <c r="O9" s="105"/>
      <c r="P9" s="105"/>
      <c r="Q9" s="325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326"/>
      <c r="AC9" s="20"/>
      <c r="AD9" s="25"/>
      <c r="AE9" s="355" t="s">
        <v>63</v>
      </c>
      <c r="AF9" s="356"/>
      <c r="AG9" s="356"/>
      <c r="AH9" s="356"/>
      <c r="AI9" s="356"/>
      <c r="AJ9" s="357"/>
    </row>
    <row r="10" spans="1:36" ht="12" customHeight="1">
      <c r="A10" s="300"/>
      <c r="C10" s="351"/>
      <c r="D10" s="351"/>
      <c r="E10" s="351"/>
      <c r="F10" s="351"/>
      <c r="G10" s="351"/>
      <c r="H10" s="351"/>
      <c r="I10" s="351"/>
      <c r="J10" s="351"/>
      <c r="K10" s="26" t="s">
        <v>9</v>
      </c>
      <c r="L10" s="354"/>
      <c r="M10" s="353"/>
      <c r="N10" s="105"/>
      <c r="O10" s="105"/>
      <c r="P10" s="105"/>
      <c r="Q10" s="325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326"/>
      <c r="AC10" s="20"/>
      <c r="AD10" s="27"/>
      <c r="AE10" s="355" t="s">
        <v>33</v>
      </c>
      <c r="AF10" s="356"/>
      <c r="AG10" s="356"/>
      <c r="AH10" s="356"/>
      <c r="AI10" s="356"/>
      <c r="AJ10" s="357"/>
    </row>
    <row r="11" spans="1:36" ht="12" customHeight="1">
      <c r="A11" s="300"/>
      <c r="C11" s="28"/>
      <c r="D11" s="28"/>
      <c r="E11" s="28"/>
      <c r="K11" s="29"/>
      <c r="L11" s="101"/>
      <c r="N11" s="105"/>
      <c r="O11" s="105"/>
      <c r="P11" s="105"/>
      <c r="Q11" s="325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326"/>
      <c r="AC11" s="20"/>
      <c r="AD11" s="25"/>
      <c r="AE11" s="355" t="s">
        <v>6</v>
      </c>
      <c r="AF11" s="356"/>
      <c r="AG11" s="356"/>
      <c r="AH11" s="356"/>
      <c r="AI11" s="356"/>
      <c r="AJ11" s="357"/>
    </row>
    <row r="12" spans="1:36" ht="12" customHeight="1">
      <c r="A12" s="300"/>
      <c r="C12" s="358" t="s">
        <v>40</v>
      </c>
      <c r="D12" s="243"/>
      <c r="E12" s="361"/>
      <c r="F12" s="362"/>
      <c r="G12" s="362"/>
      <c r="H12" s="362"/>
      <c r="I12" s="362"/>
      <c r="J12" s="362"/>
      <c r="K12" s="362"/>
      <c r="L12" s="362"/>
      <c r="M12" s="362"/>
      <c r="N12" s="362"/>
      <c r="O12" s="363"/>
      <c r="P12" s="105"/>
      <c r="Q12" s="327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9"/>
      <c r="AC12" s="30"/>
      <c r="AD12" s="53"/>
      <c r="AE12" s="272"/>
      <c r="AF12" s="273"/>
      <c r="AG12" s="273"/>
      <c r="AH12" s="273"/>
      <c r="AI12" s="273"/>
      <c r="AJ12" s="273"/>
    </row>
    <row r="13" spans="1:36" ht="7.5" customHeight="1">
      <c r="A13" s="300"/>
      <c r="C13" s="359"/>
      <c r="D13" s="245"/>
      <c r="E13" s="280"/>
      <c r="F13" s="281"/>
      <c r="G13" s="281"/>
      <c r="H13" s="281"/>
      <c r="I13" s="281"/>
      <c r="J13" s="281"/>
      <c r="K13" s="281"/>
      <c r="L13" s="281"/>
      <c r="M13" s="281"/>
      <c r="N13" s="281"/>
      <c r="O13" s="282"/>
      <c r="P13" s="105"/>
      <c r="Q13" s="105"/>
      <c r="R13" s="31"/>
      <c r="S13" s="107"/>
      <c r="T13" s="107"/>
      <c r="U13" s="106"/>
      <c r="V13" s="106"/>
      <c r="W13" s="106"/>
      <c r="X13" s="106"/>
      <c r="Y13" s="106"/>
      <c r="Z13" s="106"/>
      <c r="AA13" s="106"/>
      <c r="AB13" s="106"/>
      <c r="AC13" s="103"/>
      <c r="AD13" s="274" t="str">
        <f>IF(E54="","免税事業者仕入","課税事業者仕入")</f>
        <v>免税事業者仕入</v>
      </c>
      <c r="AE13" s="275"/>
      <c r="AF13" s="275"/>
      <c r="AG13" s="275"/>
      <c r="AH13" s="275"/>
      <c r="AI13" s="275"/>
      <c r="AJ13" s="276"/>
    </row>
    <row r="14" spans="1:36" ht="12" customHeight="1">
      <c r="A14" s="300"/>
      <c r="C14" s="359"/>
      <c r="D14" s="245"/>
      <c r="E14" s="280"/>
      <c r="F14" s="281"/>
      <c r="G14" s="281"/>
      <c r="H14" s="281"/>
      <c r="I14" s="281"/>
      <c r="J14" s="281"/>
      <c r="K14" s="281"/>
      <c r="L14" s="281"/>
      <c r="M14" s="281"/>
      <c r="N14" s="281"/>
      <c r="O14" s="282"/>
      <c r="P14" s="105"/>
      <c r="Q14" s="286" t="s">
        <v>46</v>
      </c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4"/>
      <c r="AC14" s="48"/>
      <c r="AD14" s="277"/>
      <c r="AE14" s="278"/>
      <c r="AF14" s="278"/>
      <c r="AG14" s="278"/>
      <c r="AH14" s="278"/>
      <c r="AI14" s="278"/>
      <c r="AJ14" s="279"/>
    </row>
    <row r="15" spans="1:36" ht="4.5" customHeight="1">
      <c r="A15" s="300"/>
      <c r="C15" s="360"/>
      <c r="D15" s="292"/>
      <c r="E15" s="283"/>
      <c r="F15" s="284"/>
      <c r="G15" s="284"/>
      <c r="H15" s="284"/>
      <c r="I15" s="284"/>
      <c r="J15" s="284"/>
      <c r="K15" s="284"/>
      <c r="L15" s="284"/>
      <c r="M15" s="284"/>
      <c r="N15" s="284"/>
      <c r="O15" s="285"/>
      <c r="P15" s="105"/>
      <c r="Q15" s="287"/>
      <c r="R15" s="288" t="s">
        <v>45</v>
      </c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48"/>
      <c r="AD15" s="48"/>
      <c r="AE15" s="48"/>
      <c r="AF15" s="48"/>
      <c r="AG15" s="48"/>
      <c r="AH15" s="48"/>
      <c r="AI15" s="48"/>
      <c r="AJ15" s="48"/>
    </row>
    <row r="16" spans="1:36" ht="9" customHeight="1">
      <c r="A16" s="300"/>
      <c r="N16" s="105"/>
      <c r="O16" s="105"/>
      <c r="P16" s="105"/>
      <c r="Q16" s="287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48"/>
      <c r="AD16" s="48"/>
      <c r="AE16" s="48"/>
      <c r="AF16" s="48"/>
      <c r="AG16" s="48"/>
      <c r="AH16" s="48"/>
      <c r="AI16" s="48"/>
      <c r="AJ16" s="48"/>
    </row>
    <row r="17" spans="1:36" ht="12" customHeight="1">
      <c r="A17" s="300"/>
      <c r="C17" s="289" t="s">
        <v>0</v>
      </c>
      <c r="D17" s="290"/>
      <c r="E17" s="293">
        <f>IF(AC79&gt;J79,"契約金額超過。修正して下さい。",W79)</f>
        <v>0</v>
      </c>
      <c r="F17" s="294"/>
      <c r="G17" s="294"/>
      <c r="H17" s="294"/>
      <c r="I17" s="294"/>
      <c r="J17" s="294"/>
      <c r="K17" s="295"/>
      <c r="N17" s="105"/>
      <c r="O17" s="105"/>
      <c r="P17" s="105"/>
      <c r="Q17" s="52"/>
      <c r="R17" s="288" t="s">
        <v>42</v>
      </c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104"/>
      <c r="AD17" s="104"/>
      <c r="AE17" s="104"/>
      <c r="AF17" s="104"/>
      <c r="AG17" s="104"/>
      <c r="AH17" s="104"/>
      <c r="AI17" s="104"/>
      <c r="AJ17" s="104"/>
    </row>
    <row r="18" spans="1:36" ht="12" customHeight="1">
      <c r="A18" s="300"/>
      <c r="C18" s="244"/>
      <c r="D18" s="245"/>
      <c r="E18" s="251"/>
      <c r="F18" s="252"/>
      <c r="G18" s="252"/>
      <c r="H18" s="252"/>
      <c r="I18" s="252"/>
      <c r="J18" s="252"/>
      <c r="K18" s="253"/>
      <c r="N18" s="105"/>
      <c r="O18" s="105"/>
      <c r="P18" s="105"/>
      <c r="Q18" s="100"/>
      <c r="R18" s="288" t="s">
        <v>43</v>
      </c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51"/>
      <c r="AD18" s="51"/>
      <c r="AE18" s="51"/>
      <c r="AF18" s="51"/>
      <c r="AG18" s="51"/>
      <c r="AH18" s="51"/>
      <c r="AI18" s="51"/>
      <c r="AJ18" s="51"/>
    </row>
    <row r="19" spans="1:36" ht="6" customHeight="1">
      <c r="A19" s="300"/>
      <c r="C19" s="291"/>
      <c r="D19" s="292"/>
      <c r="E19" s="296"/>
      <c r="F19" s="297"/>
      <c r="G19" s="297"/>
      <c r="H19" s="297"/>
      <c r="I19" s="297"/>
      <c r="J19" s="297"/>
      <c r="K19" s="298"/>
      <c r="Q19" s="287"/>
      <c r="R19" s="288" t="s">
        <v>44</v>
      </c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51"/>
      <c r="AD19" s="51"/>
      <c r="AE19" s="51"/>
      <c r="AF19" s="51"/>
      <c r="AG19" s="51"/>
      <c r="AH19" s="51"/>
      <c r="AI19" s="51"/>
      <c r="AJ19" s="51"/>
    </row>
    <row r="20" spans="1:36" ht="6" customHeight="1">
      <c r="A20" s="300"/>
      <c r="C20" s="242" t="s">
        <v>4</v>
      </c>
      <c r="D20" s="243"/>
      <c r="E20" s="248">
        <f>IF(J80&lt;AC80,"契約金額超過。修正して下さい。",W80)</f>
        <v>0</v>
      </c>
      <c r="F20" s="249"/>
      <c r="G20" s="249"/>
      <c r="H20" s="249"/>
      <c r="I20" s="249"/>
      <c r="J20" s="249"/>
      <c r="K20" s="250"/>
      <c r="N20" s="17"/>
      <c r="O20" s="17"/>
      <c r="P20" s="17"/>
      <c r="Q20" s="287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51"/>
      <c r="AD20" s="51"/>
      <c r="AE20" s="51"/>
      <c r="AF20" s="51"/>
      <c r="AG20" s="51"/>
      <c r="AH20" s="51"/>
      <c r="AI20" s="51"/>
      <c r="AJ20" s="51"/>
    </row>
    <row r="21" spans="1:36" ht="6" customHeight="1">
      <c r="A21" s="300"/>
      <c r="C21" s="244"/>
      <c r="D21" s="245"/>
      <c r="E21" s="251"/>
      <c r="F21" s="252"/>
      <c r="G21" s="252"/>
      <c r="H21" s="252"/>
      <c r="I21" s="252"/>
      <c r="J21" s="252"/>
      <c r="K21" s="253"/>
      <c r="N21" s="17"/>
      <c r="O21" s="17"/>
      <c r="P21" s="17"/>
      <c r="Q21" s="287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51"/>
      <c r="AD21" s="51"/>
      <c r="AE21" s="51"/>
      <c r="AF21" s="51"/>
      <c r="AG21" s="51"/>
      <c r="AH21" s="51"/>
      <c r="AI21" s="51"/>
      <c r="AJ21" s="51"/>
    </row>
    <row r="22" spans="1:36" ht="6" customHeight="1">
      <c r="A22" s="300"/>
      <c r="C22" s="244"/>
      <c r="D22" s="245"/>
      <c r="E22" s="251"/>
      <c r="F22" s="252"/>
      <c r="G22" s="252"/>
      <c r="H22" s="252"/>
      <c r="I22" s="252"/>
      <c r="J22" s="252"/>
      <c r="K22" s="253"/>
      <c r="N22" s="17"/>
      <c r="O22" s="17"/>
      <c r="P22" s="17"/>
      <c r="Q22" s="287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49"/>
      <c r="AD22" s="49"/>
      <c r="AE22" s="49"/>
      <c r="AF22" s="49"/>
      <c r="AG22" s="49"/>
      <c r="AH22" s="49"/>
      <c r="AI22" s="49"/>
      <c r="AJ22" s="49"/>
    </row>
    <row r="23" spans="1:36" ht="6" customHeight="1">
      <c r="A23" s="300"/>
      <c r="C23" s="244"/>
      <c r="D23" s="245"/>
      <c r="E23" s="251"/>
      <c r="F23" s="252"/>
      <c r="G23" s="252"/>
      <c r="H23" s="252"/>
      <c r="I23" s="252"/>
      <c r="J23" s="252"/>
      <c r="K23" s="253"/>
      <c r="N23" s="17"/>
      <c r="O23" s="17"/>
      <c r="P23" s="17"/>
      <c r="Q23" s="238"/>
      <c r="R23" s="238"/>
      <c r="S23" s="240"/>
      <c r="T23" s="241"/>
      <c r="U23" s="241"/>
      <c r="V23" s="241"/>
      <c r="W23" s="240"/>
      <c r="X23" s="240"/>
      <c r="Y23" s="240"/>
      <c r="Z23" s="240"/>
      <c r="AA23" s="240"/>
      <c r="AB23" s="240"/>
      <c r="AC23" s="15"/>
      <c r="AD23" s="42"/>
      <c r="AE23" s="111"/>
      <c r="AF23" s="43"/>
      <c r="AG23" s="43"/>
      <c r="AH23" s="43"/>
      <c r="AI23" s="43"/>
      <c r="AJ23" s="44"/>
    </row>
    <row r="24" spans="1:36" ht="6" customHeight="1">
      <c r="A24" s="300"/>
      <c r="C24" s="291"/>
      <c r="D24" s="292"/>
      <c r="E24" s="296"/>
      <c r="F24" s="297"/>
      <c r="G24" s="297"/>
      <c r="H24" s="297"/>
      <c r="I24" s="297"/>
      <c r="J24" s="297"/>
      <c r="K24" s="298"/>
      <c r="N24" s="17"/>
      <c r="O24" s="17"/>
      <c r="P24" s="17"/>
      <c r="Q24" s="239"/>
      <c r="R24" s="239"/>
      <c r="S24" s="241"/>
      <c r="T24" s="241"/>
      <c r="U24" s="241"/>
      <c r="V24" s="241"/>
      <c r="W24" s="240"/>
      <c r="X24" s="240"/>
      <c r="Y24" s="240"/>
      <c r="Z24" s="240"/>
      <c r="AA24" s="240"/>
      <c r="AB24" s="240"/>
      <c r="AC24" s="15"/>
      <c r="AD24" s="32"/>
      <c r="AE24" s="32"/>
      <c r="AF24" s="32"/>
      <c r="AG24" s="15"/>
      <c r="AH24" s="15"/>
      <c r="AI24" s="15"/>
      <c r="AJ24" s="15"/>
    </row>
    <row r="25" spans="1:36" ht="6" customHeight="1">
      <c r="A25" s="300"/>
      <c r="C25" s="242" t="s">
        <v>1</v>
      </c>
      <c r="D25" s="243"/>
      <c r="E25" s="248">
        <f>IF(J81&lt;AC81,"契約金額超過。修正して下さい。",W81)</f>
        <v>0</v>
      </c>
      <c r="F25" s="249"/>
      <c r="G25" s="249"/>
      <c r="H25" s="249"/>
      <c r="I25" s="249"/>
      <c r="J25" s="249"/>
      <c r="K25" s="250"/>
      <c r="N25" s="17"/>
      <c r="O25" s="17"/>
      <c r="P25" s="17"/>
      <c r="Q25" s="257" t="s">
        <v>67</v>
      </c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9"/>
      <c r="AE25" s="50"/>
      <c r="AF25" s="50"/>
      <c r="AG25" s="50"/>
      <c r="AH25" s="50"/>
      <c r="AI25" s="50"/>
      <c r="AJ25" s="50"/>
    </row>
    <row r="26" spans="1:36" ht="12" customHeight="1">
      <c r="A26" s="300"/>
      <c r="C26" s="244"/>
      <c r="D26" s="245"/>
      <c r="E26" s="251"/>
      <c r="F26" s="252"/>
      <c r="G26" s="252"/>
      <c r="H26" s="252"/>
      <c r="I26" s="252"/>
      <c r="J26" s="252"/>
      <c r="K26" s="253"/>
      <c r="N26" s="17"/>
      <c r="O26" s="17"/>
      <c r="P26" s="17"/>
      <c r="Q26" s="260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2"/>
      <c r="AE26" s="50"/>
      <c r="AF26" s="50"/>
      <c r="AG26" s="50"/>
      <c r="AH26" s="50"/>
      <c r="AI26" s="50"/>
      <c r="AJ26" s="50"/>
    </row>
    <row r="27" spans="1:36" ht="12" customHeight="1">
      <c r="A27" s="300"/>
      <c r="C27" s="246"/>
      <c r="D27" s="247"/>
      <c r="E27" s="254"/>
      <c r="F27" s="255"/>
      <c r="G27" s="255"/>
      <c r="H27" s="255"/>
      <c r="I27" s="255"/>
      <c r="J27" s="255"/>
      <c r="K27" s="256"/>
      <c r="N27" s="17"/>
      <c r="O27" s="17"/>
      <c r="P27" s="17"/>
      <c r="Q27" s="263" t="s">
        <v>34</v>
      </c>
      <c r="R27" s="263"/>
      <c r="S27" s="263"/>
      <c r="T27" s="263"/>
      <c r="U27" s="263"/>
      <c r="V27" s="263"/>
      <c r="W27" s="264" t="s">
        <v>0</v>
      </c>
      <c r="X27" s="265"/>
      <c r="Y27" s="265"/>
      <c r="Z27" s="265"/>
      <c r="AA27" s="265"/>
      <c r="AB27" s="265"/>
      <c r="AC27" s="265"/>
      <c r="AD27" s="266"/>
      <c r="AE27" s="48"/>
      <c r="AF27" s="48"/>
      <c r="AG27" s="48"/>
      <c r="AH27" s="48"/>
      <c r="AI27" s="48"/>
      <c r="AJ27" s="48"/>
    </row>
    <row r="28" spans="1:36" ht="6" customHeight="1">
      <c r="A28" s="300"/>
      <c r="C28" s="270"/>
      <c r="D28" s="270"/>
      <c r="E28" s="270"/>
      <c r="F28" s="270"/>
      <c r="G28" s="270"/>
      <c r="H28" s="270"/>
      <c r="I28" s="270"/>
      <c r="J28" s="270"/>
      <c r="K28" s="270"/>
      <c r="N28" s="17"/>
      <c r="O28" s="17"/>
      <c r="P28" s="17"/>
      <c r="Q28" s="263"/>
      <c r="R28" s="263"/>
      <c r="S28" s="263"/>
      <c r="T28" s="263"/>
      <c r="U28" s="263"/>
      <c r="V28" s="263"/>
      <c r="W28" s="267"/>
      <c r="X28" s="268"/>
      <c r="Y28" s="268"/>
      <c r="Z28" s="268"/>
      <c r="AA28" s="268"/>
      <c r="AB28" s="268"/>
      <c r="AC28" s="268"/>
      <c r="AD28" s="269"/>
      <c r="AE28" s="48"/>
      <c r="AF28" s="48"/>
      <c r="AG28" s="48"/>
      <c r="AH28" s="48"/>
      <c r="AI28" s="48"/>
      <c r="AJ28" s="48"/>
    </row>
    <row r="29" spans="1:36" ht="6" customHeight="1">
      <c r="A29" s="300"/>
      <c r="C29" s="271"/>
      <c r="D29" s="271"/>
      <c r="E29" s="271"/>
      <c r="F29" s="271"/>
      <c r="G29" s="271"/>
      <c r="H29" s="271"/>
      <c r="I29" s="271"/>
      <c r="J29" s="271"/>
      <c r="K29" s="271"/>
      <c r="N29" s="17"/>
      <c r="O29" s="17"/>
      <c r="P29" s="17"/>
      <c r="Q29" s="199"/>
      <c r="R29" s="199"/>
      <c r="S29" s="199"/>
      <c r="T29" s="199"/>
      <c r="U29" s="199"/>
      <c r="V29" s="199"/>
      <c r="W29" s="200"/>
      <c r="X29" s="200"/>
      <c r="Y29" s="200"/>
      <c r="Z29" s="200"/>
      <c r="AA29" s="200"/>
      <c r="AB29" s="200"/>
      <c r="AC29" s="200"/>
      <c r="AD29" s="200"/>
      <c r="AE29" s="15"/>
      <c r="AF29" s="48"/>
      <c r="AG29" s="48"/>
      <c r="AH29" s="48"/>
      <c r="AI29" s="48"/>
      <c r="AJ29" s="48"/>
    </row>
    <row r="30" spans="1:36" ht="12" customHeight="1">
      <c r="A30" s="300"/>
      <c r="N30" s="17"/>
      <c r="O30" s="17"/>
      <c r="P30" s="17"/>
      <c r="Q30" s="199"/>
      <c r="R30" s="199"/>
      <c r="S30" s="199"/>
      <c r="T30" s="199"/>
      <c r="U30" s="199"/>
      <c r="V30" s="199"/>
      <c r="W30" s="200"/>
      <c r="X30" s="200"/>
      <c r="Y30" s="200"/>
      <c r="Z30" s="200"/>
      <c r="AA30" s="200"/>
      <c r="AB30" s="200"/>
      <c r="AC30" s="200"/>
      <c r="AD30" s="200"/>
      <c r="AE30" s="15"/>
      <c r="AF30" s="48"/>
      <c r="AG30" s="48"/>
      <c r="AH30" s="48"/>
      <c r="AI30" s="48"/>
      <c r="AJ30" s="48"/>
    </row>
    <row r="31" spans="1:36" ht="12" customHeight="1">
      <c r="A31" s="300"/>
      <c r="C31" s="15" t="s">
        <v>26</v>
      </c>
      <c r="D31" s="98"/>
      <c r="E31" s="98"/>
      <c r="F31" s="34"/>
      <c r="G31" s="34"/>
      <c r="H31" s="98"/>
      <c r="I31" s="34"/>
      <c r="J31" s="35"/>
      <c r="L31" s="15"/>
      <c r="N31" s="17"/>
      <c r="O31" s="17"/>
      <c r="P31" s="17"/>
      <c r="Q31" s="199"/>
      <c r="R31" s="199"/>
      <c r="S31" s="199"/>
      <c r="T31" s="199"/>
      <c r="U31" s="199"/>
      <c r="V31" s="199"/>
      <c r="W31" s="200"/>
      <c r="X31" s="200"/>
      <c r="Y31" s="200"/>
      <c r="Z31" s="200"/>
      <c r="AA31" s="200"/>
      <c r="AB31" s="200"/>
      <c r="AC31" s="200"/>
      <c r="AD31" s="200"/>
      <c r="AE31" s="15"/>
      <c r="AF31" s="48"/>
      <c r="AG31" s="48"/>
      <c r="AH31" s="48"/>
      <c r="AI31" s="48"/>
      <c r="AJ31" s="48"/>
    </row>
    <row r="32" spans="1:36" ht="6" customHeight="1">
      <c r="A32" s="300"/>
      <c r="F32" s="17"/>
      <c r="J32" s="15"/>
      <c r="N32" s="17"/>
      <c r="O32" s="17"/>
      <c r="P32" s="17"/>
      <c r="Q32" s="199"/>
      <c r="R32" s="199"/>
      <c r="S32" s="199"/>
      <c r="T32" s="199"/>
      <c r="U32" s="199"/>
      <c r="V32" s="199"/>
      <c r="W32" s="200"/>
      <c r="X32" s="200"/>
      <c r="Y32" s="200"/>
      <c r="Z32" s="200"/>
      <c r="AA32" s="200"/>
      <c r="AB32" s="200"/>
      <c r="AC32" s="200"/>
      <c r="AD32" s="200"/>
      <c r="AE32" s="15"/>
      <c r="AF32" s="48"/>
      <c r="AG32" s="48"/>
      <c r="AH32" s="48"/>
      <c r="AI32" s="48"/>
      <c r="AJ32" s="48"/>
    </row>
    <row r="33" spans="1:36" ht="6" customHeight="1">
      <c r="A33" s="300"/>
      <c r="C33" s="234"/>
      <c r="F33" s="94"/>
      <c r="G33" s="236"/>
      <c r="I33" s="234"/>
      <c r="J33" s="15"/>
      <c r="N33" s="17"/>
      <c r="O33" s="17"/>
      <c r="P33" s="17"/>
      <c r="Q33" s="199"/>
      <c r="R33" s="199"/>
      <c r="S33" s="199"/>
      <c r="T33" s="199"/>
      <c r="U33" s="199"/>
      <c r="V33" s="199"/>
      <c r="W33" s="200"/>
      <c r="X33" s="200"/>
      <c r="Y33" s="200"/>
      <c r="Z33" s="200"/>
      <c r="AA33" s="200"/>
      <c r="AB33" s="200"/>
      <c r="AC33" s="200"/>
      <c r="AD33" s="200"/>
      <c r="AE33" s="15"/>
      <c r="AF33" s="48"/>
      <c r="AG33" s="48"/>
      <c r="AH33" s="48"/>
      <c r="AI33" s="48"/>
      <c r="AJ33" s="48"/>
    </row>
    <row r="34" spans="1:36" ht="12" customHeight="1">
      <c r="A34" s="300"/>
      <c r="C34" s="235"/>
      <c r="D34" s="237" t="s">
        <v>23</v>
      </c>
      <c r="E34" s="237"/>
      <c r="F34" s="95"/>
      <c r="G34" s="236"/>
      <c r="H34" s="98" t="s">
        <v>24</v>
      </c>
      <c r="I34" s="235"/>
      <c r="J34" s="35" t="s">
        <v>25</v>
      </c>
      <c r="N34" s="17"/>
      <c r="O34" s="17"/>
      <c r="P34" s="17"/>
      <c r="Q34" s="199"/>
      <c r="R34" s="199"/>
      <c r="S34" s="199"/>
      <c r="T34" s="199"/>
      <c r="U34" s="199"/>
      <c r="V34" s="199"/>
      <c r="W34" s="200"/>
      <c r="X34" s="200"/>
      <c r="Y34" s="200"/>
      <c r="Z34" s="200"/>
      <c r="AA34" s="200"/>
      <c r="AB34" s="200"/>
      <c r="AC34" s="200"/>
      <c r="AD34" s="200"/>
      <c r="AE34" s="15"/>
      <c r="AF34" s="48"/>
      <c r="AG34" s="48"/>
      <c r="AH34" s="48"/>
      <c r="AI34" s="48"/>
      <c r="AJ34" s="48"/>
    </row>
    <row r="35" spans="1:36" ht="12" customHeight="1">
      <c r="A35" s="300"/>
      <c r="N35" s="17"/>
      <c r="O35" s="17"/>
      <c r="P35" s="17"/>
      <c r="Q35" s="199"/>
      <c r="R35" s="199"/>
      <c r="S35" s="199"/>
      <c r="T35" s="199"/>
      <c r="U35" s="199"/>
      <c r="V35" s="199"/>
      <c r="W35" s="200"/>
      <c r="X35" s="200"/>
      <c r="Y35" s="200"/>
      <c r="Z35" s="200"/>
      <c r="AA35" s="200"/>
      <c r="AB35" s="200"/>
      <c r="AC35" s="200"/>
      <c r="AD35" s="200"/>
      <c r="AE35" s="15"/>
      <c r="AF35" s="48"/>
      <c r="AG35" s="48"/>
      <c r="AH35" s="48"/>
      <c r="AI35" s="48"/>
      <c r="AJ35" s="48"/>
    </row>
    <row r="36" spans="1:36" ht="6" customHeight="1">
      <c r="A36" s="300"/>
      <c r="N36" s="17"/>
      <c r="O36" s="17"/>
      <c r="P36" s="17"/>
      <c r="Q36" s="199"/>
      <c r="R36" s="199"/>
      <c r="S36" s="199"/>
      <c r="T36" s="199"/>
      <c r="U36" s="199"/>
      <c r="V36" s="199"/>
      <c r="W36" s="200"/>
      <c r="X36" s="200"/>
      <c r="Y36" s="200"/>
      <c r="Z36" s="200"/>
      <c r="AA36" s="200"/>
      <c r="AB36" s="200"/>
      <c r="AC36" s="200"/>
      <c r="AD36" s="200"/>
      <c r="AE36" s="15"/>
      <c r="AF36" s="48"/>
      <c r="AG36" s="48"/>
      <c r="AH36" s="48"/>
      <c r="AI36" s="48"/>
      <c r="AJ36" s="48"/>
    </row>
    <row r="37" spans="1:36" ht="6" customHeight="1">
      <c r="A37" s="300"/>
      <c r="N37" s="17"/>
      <c r="O37" s="17"/>
      <c r="P37" s="17"/>
      <c r="Q37" s="199"/>
      <c r="R37" s="199"/>
      <c r="S37" s="199"/>
      <c r="T37" s="199"/>
      <c r="U37" s="199"/>
      <c r="V37" s="199"/>
      <c r="W37" s="200"/>
      <c r="X37" s="201"/>
      <c r="Y37" s="201"/>
      <c r="Z37" s="201"/>
      <c r="AA37" s="201"/>
      <c r="AB37" s="201"/>
      <c r="AC37" s="201"/>
      <c r="AD37" s="201"/>
      <c r="AE37" s="48"/>
      <c r="AF37" s="48"/>
      <c r="AG37" s="48"/>
      <c r="AH37" s="48"/>
      <c r="AI37" s="48"/>
      <c r="AJ37" s="48"/>
    </row>
    <row r="38" spans="1:36" ht="12" customHeight="1">
      <c r="A38" s="300"/>
      <c r="N38" s="17"/>
      <c r="O38" s="17"/>
      <c r="P38" s="17"/>
      <c r="Q38" s="199"/>
      <c r="R38" s="199"/>
      <c r="S38" s="199"/>
      <c r="T38" s="199"/>
      <c r="U38" s="199"/>
      <c r="V38" s="199"/>
      <c r="W38" s="201"/>
      <c r="X38" s="201"/>
      <c r="Y38" s="201"/>
      <c r="Z38" s="201"/>
      <c r="AA38" s="201"/>
      <c r="AB38" s="201"/>
      <c r="AC38" s="201"/>
      <c r="AD38" s="201"/>
      <c r="AE38" s="48"/>
      <c r="AF38" s="48"/>
      <c r="AG38" s="48"/>
      <c r="AH38" s="48"/>
      <c r="AI38" s="48"/>
      <c r="AJ38" s="48"/>
    </row>
    <row r="39" spans="1:36" ht="12" customHeight="1">
      <c r="A39" s="300"/>
      <c r="N39" s="17"/>
      <c r="O39" s="17"/>
      <c r="P39" s="17"/>
      <c r="Q39" s="199"/>
      <c r="R39" s="199"/>
      <c r="S39" s="199"/>
      <c r="T39" s="199"/>
      <c r="U39" s="199"/>
      <c r="V39" s="199"/>
      <c r="W39" s="200"/>
      <c r="X39" s="201"/>
      <c r="Y39" s="201"/>
      <c r="Z39" s="201"/>
      <c r="AA39" s="201"/>
      <c r="AB39" s="201"/>
      <c r="AC39" s="201"/>
      <c r="AD39" s="201"/>
      <c r="AE39" s="48"/>
      <c r="AF39" s="48"/>
      <c r="AG39" s="48"/>
      <c r="AH39" s="48"/>
      <c r="AI39" s="48"/>
      <c r="AJ39" s="48"/>
    </row>
    <row r="40" spans="1:36" ht="6" customHeight="1">
      <c r="A40" s="300"/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89"/>
      <c r="N40" s="17"/>
      <c r="O40" s="17"/>
      <c r="P40" s="17"/>
      <c r="Q40" s="199"/>
      <c r="R40" s="199"/>
      <c r="S40" s="199"/>
      <c r="T40" s="199"/>
      <c r="U40" s="199"/>
      <c r="V40" s="199"/>
      <c r="W40" s="201"/>
      <c r="X40" s="201"/>
      <c r="Y40" s="201"/>
      <c r="Z40" s="201"/>
      <c r="AA40" s="201"/>
      <c r="AB40" s="201"/>
      <c r="AC40" s="201"/>
      <c r="AD40" s="201"/>
      <c r="AE40" s="48"/>
      <c r="AF40" s="48"/>
      <c r="AG40" s="48"/>
      <c r="AH40" s="48"/>
      <c r="AI40" s="48"/>
      <c r="AJ40" s="48"/>
    </row>
    <row r="41" spans="1:36" ht="6" customHeight="1">
      <c r="A41" s="300"/>
      <c r="B41" s="197"/>
      <c r="C41" s="198"/>
      <c r="D41" s="198"/>
      <c r="E41" s="198"/>
      <c r="F41" s="198"/>
      <c r="G41" s="198"/>
      <c r="H41" s="198"/>
      <c r="I41" s="198"/>
      <c r="J41" s="198"/>
      <c r="K41" s="198"/>
      <c r="L41" s="89"/>
      <c r="N41" s="17"/>
      <c r="O41" s="17"/>
      <c r="P41" s="17"/>
      <c r="Q41" s="199"/>
      <c r="R41" s="199"/>
      <c r="S41" s="199"/>
      <c r="T41" s="199"/>
      <c r="U41" s="199"/>
      <c r="V41" s="199"/>
      <c r="W41" s="200"/>
      <c r="X41" s="201"/>
      <c r="Y41" s="201"/>
      <c r="Z41" s="201"/>
      <c r="AA41" s="201"/>
      <c r="AB41" s="201"/>
      <c r="AC41" s="201"/>
      <c r="AD41" s="201"/>
      <c r="AE41" s="48"/>
      <c r="AF41" s="48"/>
      <c r="AG41" s="48"/>
      <c r="AH41" s="48"/>
      <c r="AI41" s="48"/>
      <c r="AJ41" s="48"/>
    </row>
    <row r="42" spans="1:36" ht="12" customHeight="1">
      <c r="A42" s="300"/>
      <c r="B42" s="229" t="s">
        <v>22</v>
      </c>
      <c r="C42" s="198"/>
      <c r="D42" s="198"/>
      <c r="E42" s="198"/>
      <c r="F42" s="198"/>
      <c r="G42" s="198"/>
      <c r="H42" s="198"/>
      <c r="I42" s="198"/>
      <c r="J42" s="198"/>
      <c r="K42" s="198"/>
      <c r="L42" s="89"/>
      <c r="N42" s="17"/>
      <c r="O42" s="17"/>
      <c r="P42" s="17"/>
      <c r="Q42" s="199"/>
      <c r="R42" s="199"/>
      <c r="S42" s="199"/>
      <c r="T42" s="199"/>
      <c r="U42" s="199"/>
      <c r="V42" s="199"/>
      <c r="W42" s="201"/>
      <c r="X42" s="201"/>
      <c r="Y42" s="201"/>
      <c r="Z42" s="201"/>
      <c r="AA42" s="201"/>
      <c r="AB42" s="201"/>
      <c r="AC42" s="201"/>
      <c r="AD42" s="201"/>
      <c r="AE42" s="48"/>
      <c r="AF42" s="48"/>
      <c r="AG42" s="48"/>
      <c r="AH42" s="48"/>
      <c r="AI42" s="48"/>
      <c r="AJ42" s="48"/>
    </row>
    <row r="43" spans="1:36" ht="12" customHeight="1">
      <c r="A43" s="300"/>
      <c r="B43" s="229"/>
      <c r="C43" s="198"/>
      <c r="D43" s="198"/>
      <c r="E43" s="198"/>
      <c r="F43" s="198"/>
      <c r="G43" s="198"/>
      <c r="H43" s="198"/>
      <c r="I43" s="198"/>
      <c r="J43" s="198"/>
      <c r="K43" s="198"/>
      <c r="L43" s="89"/>
      <c r="N43" s="17"/>
      <c r="O43" s="17"/>
      <c r="P43" s="17"/>
      <c r="Q43" s="199"/>
      <c r="R43" s="199"/>
      <c r="S43" s="199"/>
      <c r="T43" s="199"/>
      <c r="U43" s="199"/>
      <c r="V43" s="199"/>
      <c r="W43" s="200"/>
      <c r="X43" s="201"/>
      <c r="Y43" s="201"/>
      <c r="Z43" s="201"/>
      <c r="AA43" s="201"/>
      <c r="AB43" s="201"/>
      <c r="AC43" s="201"/>
      <c r="AD43" s="201"/>
      <c r="AE43" s="48"/>
      <c r="AF43" s="48"/>
      <c r="AG43" s="48"/>
      <c r="AH43" s="48"/>
      <c r="AI43" s="48"/>
      <c r="AJ43" s="48"/>
    </row>
    <row r="44" spans="1:36" ht="6" customHeight="1">
      <c r="A44" s="300"/>
      <c r="B44" s="229" t="s">
        <v>20</v>
      </c>
      <c r="C44" s="230"/>
      <c r="D44" s="230"/>
      <c r="E44" s="230"/>
      <c r="F44" s="230"/>
      <c r="G44" s="230"/>
      <c r="H44" s="230"/>
      <c r="I44" s="230"/>
      <c r="J44" s="230"/>
      <c r="K44" s="90"/>
      <c r="L44" s="108"/>
      <c r="N44" s="17"/>
      <c r="O44" s="17"/>
      <c r="P44" s="17"/>
      <c r="Q44" s="199"/>
      <c r="R44" s="199"/>
      <c r="S44" s="199"/>
      <c r="T44" s="199"/>
      <c r="U44" s="199"/>
      <c r="V44" s="199"/>
      <c r="W44" s="201"/>
      <c r="X44" s="201"/>
      <c r="Y44" s="201"/>
      <c r="Z44" s="201"/>
      <c r="AA44" s="201"/>
      <c r="AB44" s="201"/>
      <c r="AC44" s="201"/>
      <c r="AD44" s="201"/>
      <c r="AE44" s="48"/>
      <c r="AF44" s="48"/>
      <c r="AG44" s="48"/>
      <c r="AH44" s="48"/>
      <c r="AI44" s="48"/>
      <c r="AJ44" s="48"/>
    </row>
    <row r="45" spans="1:36" ht="6" customHeight="1">
      <c r="A45" s="300"/>
      <c r="B45" s="229"/>
      <c r="C45" s="230"/>
      <c r="D45" s="230"/>
      <c r="E45" s="230"/>
      <c r="F45" s="230"/>
      <c r="G45" s="230"/>
      <c r="H45" s="230"/>
      <c r="I45" s="230"/>
      <c r="J45" s="230"/>
      <c r="K45" s="231" t="s">
        <v>19</v>
      </c>
      <c r="L45" s="232"/>
      <c r="N45" s="17"/>
      <c r="O45" s="17"/>
      <c r="P45" s="17"/>
      <c r="Q45" s="199"/>
      <c r="R45" s="199"/>
      <c r="S45" s="199"/>
      <c r="T45" s="199"/>
      <c r="U45" s="199"/>
      <c r="V45" s="199"/>
      <c r="W45" s="200"/>
      <c r="X45" s="201"/>
      <c r="Y45" s="201"/>
      <c r="Z45" s="201"/>
      <c r="AA45" s="201"/>
      <c r="AB45" s="201"/>
      <c r="AC45" s="201"/>
      <c r="AD45" s="201"/>
      <c r="AE45" s="48"/>
      <c r="AF45" s="48"/>
      <c r="AG45" s="48"/>
      <c r="AH45" s="48"/>
      <c r="AI45" s="48"/>
      <c r="AJ45" s="48"/>
    </row>
    <row r="46" spans="1:36" ht="12" customHeight="1">
      <c r="A46" s="300"/>
      <c r="B46" s="229"/>
      <c r="C46" s="230"/>
      <c r="D46" s="230"/>
      <c r="E46" s="230"/>
      <c r="F46" s="230"/>
      <c r="G46" s="230"/>
      <c r="H46" s="230"/>
      <c r="I46" s="230"/>
      <c r="J46" s="230"/>
      <c r="K46" s="231"/>
      <c r="L46" s="232"/>
      <c r="N46" s="17"/>
      <c r="O46" s="17"/>
      <c r="P46" s="17"/>
      <c r="Q46" s="199"/>
      <c r="R46" s="199"/>
      <c r="S46" s="199"/>
      <c r="T46" s="199"/>
      <c r="U46" s="199"/>
      <c r="V46" s="199"/>
      <c r="W46" s="201"/>
      <c r="X46" s="201"/>
      <c r="Y46" s="201"/>
      <c r="Z46" s="201"/>
      <c r="AA46" s="201"/>
      <c r="AB46" s="201"/>
      <c r="AC46" s="201"/>
      <c r="AD46" s="201"/>
      <c r="AE46" s="48"/>
      <c r="AF46" s="48"/>
      <c r="AG46" s="48"/>
      <c r="AH46" s="48"/>
      <c r="AI46" s="48"/>
      <c r="AJ46" s="48"/>
    </row>
    <row r="47" spans="1:36" ht="12" customHeight="1">
      <c r="A47" s="300"/>
      <c r="B47" s="113" t="s">
        <v>21</v>
      </c>
      <c r="C47" s="233"/>
      <c r="D47" s="233"/>
      <c r="E47" s="233"/>
      <c r="F47" s="233"/>
      <c r="G47" s="233"/>
      <c r="H47" s="233"/>
      <c r="I47" s="233"/>
      <c r="J47" s="233"/>
      <c r="K47" s="231"/>
      <c r="L47" s="232"/>
      <c r="N47" s="17"/>
      <c r="O47" s="17"/>
      <c r="P47" s="17"/>
      <c r="Q47" s="199"/>
      <c r="R47" s="199"/>
      <c r="S47" s="199"/>
      <c r="T47" s="199"/>
      <c r="U47" s="199"/>
      <c r="V47" s="199"/>
      <c r="W47" s="200"/>
      <c r="X47" s="201"/>
      <c r="Y47" s="201"/>
      <c r="Z47" s="201"/>
      <c r="AA47" s="201"/>
      <c r="AB47" s="201"/>
      <c r="AC47" s="201"/>
      <c r="AD47" s="201"/>
      <c r="AE47" s="48"/>
      <c r="AF47" s="48"/>
      <c r="AG47" s="48"/>
      <c r="AH47" s="48"/>
      <c r="AI47" s="48"/>
      <c r="AJ47" s="48"/>
    </row>
    <row r="48" spans="1:36" ht="6" customHeight="1">
      <c r="A48" s="300"/>
      <c r="B48" s="99"/>
      <c r="C48" s="233"/>
      <c r="D48" s="233"/>
      <c r="E48" s="233"/>
      <c r="F48" s="233"/>
      <c r="G48" s="233"/>
      <c r="H48" s="233"/>
      <c r="I48" s="233"/>
      <c r="J48" s="233"/>
      <c r="K48" s="108"/>
      <c r="L48" s="108"/>
      <c r="N48" s="17"/>
      <c r="O48" s="17"/>
      <c r="P48" s="17"/>
      <c r="Q48" s="199"/>
      <c r="R48" s="199"/>
      <c r="S48" s="199"/>
      <c r="T48" s="199"/>
      <c r="U48" s="199"/>
      <c r="V48" s="199"/>
      <c r="W48" s="201"/>
      <c r="X48" s="201"/>
      <c r="Y48" s="201"/>
      <c r="Z48" s="201"/>
      <c r="AA48" s="201"/>
      <c r="AB48" s="201"/>
      <c r="AC48" s="201"/>
      <c r="AD48" s="201"/>
      <c r="AE48" s="48"/>
      <c r="AF48" s="48"/>
      <c r="AG48" s="48"/>
      <c r="AH48" s="48"/>
      <c r="AI48" s="48"/>
      <c r="AJ48" s="48"/>
    </row>
    <row r="49" spans="1:57" ht="6" customHeight="1">
      <c r="A49" s="300"/>
      <c r="B49" s="197" t="s">
        <v>3</v>
      </c>
      <c r="C49" s="198"/>
      <c r="D49" s="198"/>
      <c r="E49" s="198"/>
      <c r="F49" s="198"/>
      <c r="G49" s="198"/>
      <c r="H49" s="198"/>
      <c r="I49" s="198"/>
      <c r="J49" s="198"/>
      <c r="K49" s="89"/>
      <c r="L49" s="89"/>
      <c r="N49" s="17"/>
      <c r="O49" s="17"/>
      <c r="P49" s="17"/>
      <c r="Q49" s="199"/>
      <c r="R49" s="199"/>
      <c r="S49" s="199"/>
      <c r="T49" s="199"/>
      <c r="U49" s="199"/>
      <c r="V49" s="199"/>
      <c r="W49" s="200"/>
      <c r="X49" s="201"/>
      <c r="Y49" s="201"/>
      <c r="Z49" s="201"/>
      <c r="AA49" s="201"/>
      <c r="AB49" s="201"/>
      <c r="AC49" s="201"/>
      <c r="AD49" s="201"/>
      <c r="AE49" s="48"/>
      <c r="AF49" s="48"/>
      <c r="AG49" s="48"/>
      <c r="AH49" s="48"/>
      <c r="AI49" s="48"/>
      <c r="AJ49" s="48"/>
    </row>
    <row r="50" spans="1:57" ht="12" customHeight="1">
      <c r="A50" s="300"/>
      <c r="B50" s="197"/>
      <c r="C50" s="198"/>
      <c r="D50" s="198"/>
      <c r="E50" s="198"/>
      <c r="F50" s="198"/>
      <c r="G50" s="198"/>
      <c r="H50" s="198"/>
      <c r="I50" s="198"/>
      <c r="J50" s="198"/>
      <c r="K50" s="89"/>
      <c r="L50" s="89"/>
      <c r="N50" s="17"/>
      <c r="O50" s="17"/>
      <c r="P50" s="17"/>
      <c r="Q50" s="199"/>
      <c r="R50" s="199"/>
      <c r="S50" s="199"/>
      <c r="T50" s="199"/>
      <c r="U50" s="199"/>
      <c r="V50" s="199"/>
      <c r="W50" s="201"/>
      <c r="X50" s="201"/>
      <c r="Y50" s="201"/>
      <c r="Z50" s="201"/>
      <c r="AA50" s="201"/>
      <c r="AB50" s="201"/>
      <c r="AC50" s="201"/>
      <c r="AD50" s="201"/>
      <c r="AE50" s="48"/>
      <c r="AF50" s="48"/>
      <c r="AG50" s="48"/>
      <c r="AH50" s="48"/>
      <c r="AI50" s="48"/>
      <c r="AJ50" s="48"/>
    </row>
    <row r="51" spans="1:57" ht="12" customHeight="1">
      <c r="A51" s="300"/>
      <c r="C51" s="202" t="s">
        <v>31</v>
      </c>
      <c r="D51" s="203"/>
      <c r="E51" s="208"/>
      <c r="F51" s="209"/>
      <c r="G51" s="209"/>
      <c r="H51" s="209"/>
      <c r="I51" s="209"/>
      <c r="J51" s="209"/>
      <c r="K51" s="210"/>
      <c r="N51" s="17"/>
      <c r="O51" s="17"/>
      <c r="P51" s="17"/>
      <c r="Q51" s="199"/>
      <c r="R51" s="199"/>
      <c r="S51" s="199"/>
      <c r="T51" s="199"/>
      <c r="U51" s="199"/>
      <c r="V51" s="199"/>
      <c r="W51" s="200"/>
      <c r="X51" s="201"/>
      <c r="Y51" s="201"/>
      <c r="Z51" s="201"/>
      <c r="AA51" s="201"/>
      <c r="AB51" s="201"/>
      <c r="AC51" s="201"/>
      <c r="AD51" s="201"/>
      <c r="AE51" s="48"/>
      <c r="AF51" s="48"/>
      <c r="AG51" s="48"/>
      <c r="AH51" s="48"/>
      <c r="AI51" s="48"/>
      <c r="AJ51" s="48"/>
    </row>
    <row r="52" spans="1:57" ht="6" customHeight="1">
      <c r="A52" s="300"/>
      <c r="C52" s="204"/>
      <c r="D52" s="205"/>
      <c r="E52" s="211"/>
      <c r="F52" s="212"/>
      <c r="G52" s="212"/>
      <c r="H52" s="212"/>
      <c r="I52" s="212"/>
      <c r="J52" s="212"/>
      <c r="K52" s="213"/>
      <c r="N52" s="17"/>
      <c r="O52" s="17"/>
      <c r="P52" s="17"/>
      <c r="Q52" s="199"/>
      <c r="R52" s="199"/>
      <c r="S52" s="199"/>
      <c r="T52" s="199"/>
      <c r="U52" s="199"/>
      <c r="V52" s="199"/>
      <c r="W52" s="201"/>
      <c r="X52" s="201"/>
      <c r="Y52" s="201"/>
      <c r="Z52" s="201"/>
      <c r="AA52" s="201"/>
      <c r="AB52" s="201"/>
      <c r="AC52" s="201"/>
      <c r="AD52" s="201"/>
      <c r="AE52" s="48"/>
      <c r="AF52" s="48"/>
      <c r="AG52" s="48"/>
      <c r="AH52" s="48"/>
      <c r="AI52" s="48"/>
      <c r="AJ52" s="48"/>
    </row>
    <row r="53" spans="1:57" ht="6" customHeight="1">
      <c r="A53" s="300"/>
      <c r="C53" s="206"/>
      <c r="D53" s="207"/>
      <c r="E53" s="214"/>
      <c r="F53" s="215"/>
      <c r="G53" s="215"/>
      <c r="H53" s="215"/>
      <c r="I53" s="215"/>
      <c r="J53" s="215"/>
      <c r="K53" s="216"/>
      <c r="N53" s="17"/>
      <c r="O53" s="17"/>
      <c r="P53" s="17"/>
      <c r="Q53" s="199"/>
      <c r="R53" s="199"/>
      <c r="S53" s="199"/>
      <c r="T53" s="199"/>
      <c r="U53" s="199"/>
      <c r="V53" s="199"/>
      <c r="W53" s="200"/>
      <c r="X53" s="201"/>
      <c r="Y53" s="201"/>
      <c r="Z53" s="201"/>
      <c r="AA53" s="201"/>
      <c r="AB53" s="201"/>
      <c r="AC53" s="201"/>
      <c r="AD53" s="201"/>
      <c r="AE53" s="48"/>
      <c r="AF53" s="48"/>
      <c r="AG53" s="48"/>
      <c r="AH53" s="48"/>
      <c r="AI53" s="48"/>
      <c r="AJ53" s="48"/>
    </row>
    <row r="54" spans="1:57" ht="12" customHeight="1">
      <c r="A54" s="300"/>
      <c r="C54" s="202" t="s">
        <v>68</v>
      </c>
      <c r="D54" s="203"/>
      <c r="E54" s="208"/>
      <c r="F54" s="209"/>
      <c r="G54" s="209"/>
      <c r="H54" s="209"/>
      <c r="I54" s="209"/>
      <c r="J54" s="209"/>
      <c r="K54" s="210"/>
      <c r="N54" s="17"/>
      <c r="O54" s="17"/>
      <c r="P54" s="17"/>
      <c r="Q54" s="199"/>
      <c r="R54" s="199"/>
      <c r="S54" s="199"/>
      <c r="T54" s="199"/>
      <c r="U54" s="199"/>
      <c r="V54" s="199"/>
      <c r="W54" s="201"/>
      <c r="X54" s="201"/>
      <c r="Y54" s="201"/>
      <c r="Z54" s="201"/>
      <c r="AA54" s="201"/>
      <c r="AB54" s="201"/>
      <c r="AC54" s="201"/>
      <c r="AD54" s="201"/>
      <c r="AE54" s="48"/>
      <c r="AF54" s="48"/>
      <c r="AG54" s="48"/>
      <c r="AH54" s="48"/>
      <c r="AI54" s="48"/>
      <c r="AJ54" s="48"/>
    </row>
    <row r="55" spans="1:57" ht="12" customHeight="1">
      <c r="A55" s="300"/>
      <c r="C55" s="206"/>
      <c r="D55" s="207"/>
      <c r="E55" s="214"/>
      <c r="F55" s="215"/>
      <c r="G55" s="215"/>
      <c r="H55" s="215"/>
      <c r="I55" s="215"/>
      <c r="J55" s="215"/>
      <c r="K55" s="216"/>
      <c r="N55" s="17"/>
      <c r="O55" s="17"/>
      <c r="P55" s="17"/>
      <c r="Q55" s="217" t="s">
        <v>36</v>
      </c>
      <c r="R55" s="218"/>
      <c r="S55" s="218"/>
      <c r="T55" s="218"/>
      <c r="U55" s="218"/>
      <c r="V55" s="219"/>
      <c r="W55" s="223"/>
      <c r="X55" s="224"/>
      <c r="Y55" s="224"/>
      <c r="Z55" s="224"/>
      <c r="AA55" s="224"/>
      <c r="AB55" s="224"/>
      <c r="AC55" s="224"/>
      <c r="AD55" s="225"/>
      <c r="AE55" s="48"/>
      <c r="AF55" s="48"/>
      <c r="AG55" s="48"/>
      <c r="AH55" s="48"/>
      <c r="AI55" s="48"/>
      <c r="AJ55" s="48"/>
    </row>
    <row r="56" spans="1:57" ht="6" customHeight="1">
      <c r="A56" s="300"/>
      <c r="C56" s="171" t="s">
        <v>35</v>
      </c>
      <c r="D56" s="172"/>
      <c r="E56" s="177"/>
      <c r="F56" s="178"/>
      <c r="G56" s="178"/>
      <c r="H56" s="178"/>
      <c r="I56" s="178"/>
      <c r="J56" s="179"/>
      <c r="K56" s="37"/>
      <c r="N56" s="17"/>
      <c r="O56" s="17"/>
      <c r="P56" s="17"/>
      <c r="Q56" s="220"/>
      <c r="R56" s="221"/>
      <c r="S56" s="221"/>
      <c r="T56" s="221"/>
      <c r="U56" s="221"/>
      <c r="V56" s="222"/>
      <c r="W56" s="226"/>
      <c r="X56" s="227"/>
      <c r="Y56" s="227"/>
      <c r="Z56" s="227"/>
      <c r="AA56" s="227"/>
      <c r="AB56" s="227"/>
      <c r="AC56" s="227"/>
      <c r="AD56" s="228"/>
      <c r="AE56" s="48"/>
      <c r="AF56" s="48"/>
      <c r="AG56" s="48"/>
      <c r="AH56" s="48"/>
      <c r="AI56" s="48"/>
      <c r="AJ56" s="48"/>
    </row>
    <row r="57" spans="1:57" ht="6" customHeight="1">
      <c r="A57" s="300"/>
      <c r="C57" s="173"/>
      <c r="D57" s="174"/>
      <c r="E57" s="177"/>
      <c r="F57" s="178"/>
      <c r="G57" s="178"/>
      <c r="H57" s="178"/>
      <c r="I57" s="178"/>
      <c r="J57" s="179"/>
      <c r="K57" s="37"/>
      <c r="N57" s="17"/>
      <c r="O57" s="17"/>
      <c r="P57" s="17"/>
      <c r="Q57" s="45"/>
      <c r="R57" s="105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15"/>
      <c r="AD57" s="48"/>
      <c r="AE57" s="48"/>
      <c r="AF57" s="48"/>
      <c r="AG57" s="48"/>
      <c r="AH57" s="48"/>
      <c r="AI57" s="48"/>
      <c r="AJ57" s="48"/>
    </row>
    <row r="58" spans="1:57" ht="3" customHeight="1">
      <c r="A58" s="300"/>
      <c r="C58" s="173"/>
      <c r="D58" s="174"/>
      <c r="E58" s="177"/>
      <c r="F58" s="178"/>
      <c r="G58" s="178"/>
      <c r="H58" s="178"/>
      <c r="I58" s="178"/>
      <c r="J58" s="179"/>
      <c r="K58" s="37"/>
      <c r="N58" s="17"/>
      <c r="O58" s="17"/>
      <c r="P58" s="17"/>
      <c r="Q58" s="105"/>
      <c r="R58" s="105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48"/>
      <c r="AD58" s="48"/>
      <c r="AE58" s="48"/>
      <c r="AF58" s="48"/>
      <c r="AG58" s="48"/>
      <c r="AH58" s="48"/>
      <c r="AI58" s="48"/>
      <c r="AJ58" s="48"/>
    </row>
    <row r="59" spans="1:57" ht="3" customHeight="1">
      <c r="A59" s="300"/>
      <c r="C59" s="173"/>
      <c r="D59" s="174"/>
      <c r="E59" s="177"/>
      <c r="F59" s="178"/>
      <c r="G59" s="178"/>
      <c r="H59" s="178"/>
      <c r="I59" s="178"/>
      <c r="J59" s="179"/>
      <c r="K59" s="37"/>
      <c r="N59" s="17"/>
      <c r="O59" s="17"/>
      <c r="P59" s="17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48"/>
      <c r="AD59" s="48"/>
      <c r="AE59" s="48"/>
      <c r="AF59" s="48"/>
      <c r="AG59" s="48"/>
      <c r="AH59" s="48"/>
      <c r="AI59" s="48"/>
      <c r="AJ59" s="48"/>
    </row>
    <row r="60" spans="1:57" ht="6" customHeight="1">
      <c r="A60" s="300"/>
      <c r="C60" s="175"/>
      <c r="D60" s="176"/>
      <c r="E60" s="180"/>
      <c r="F60" s="181"/>
      <c r="G60" s="181"/>
      <c r="H60" s="181"/>
      <c r="I60" s="181"/>
      <c r="J60" s="182"/>
      <c r="N60" s="17"/>
      <c r="O60" s="17"/>
      <c r="P60" s="17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48"/>
      <c r="AD60" s="48"/>
      <c r="AE60" s="48"/>
      <c r="AF60" s="48"/>
      <c r="AG60" s="48"/>
      <c r="AH60" s="48"/>
      <c r="AI60" s="48"/>
      <c r="AJ60" s="48"/>
    </row>
    <row r="61" spans="1:57" ht="18" customHeight="1">
      <c r="A61" s="300"/>
      <c r="C61" s="17"/>
      <c r="D61" s="17"/>
      <c r="E61" s="17"/>
      <c r="F61" s="17"/>
      <c r="G61" s="17"/>
      <c r="H61" s="17"/>
      <c r="I61" s="17"/>
      <c r="N61" s="17"/>
      <c r="O61" s="17"/>
      <c r="P61" s="17"/>
      <c r="Q61" s="45"/>
      <c r="R61" s="105"/>
      <c r="S61" s="105"/>
      <c r="T61" s="105"/>
      <c r="U61" s="105"/>
      <c r="V61" s="105"/>
      <c r="W61" s="51"/>
      <c r="X61" s="51"/>
      <c r="Y61" s="51"/>
      <c r="Z61" s="51"/>
      <c r="AA61" s="51"/>
      <c r="AB61" s="51"/>
      <c r="AC61" s="15"/>
      <c r="AD61" s="48"/>
      <c r="AE61" s="48"/>
      <c r="AF61" s="48"/>
      <c r="AG61" s="48"/>
      <c r="AH61" s="48"/>
      <c r="AI61" s="48"/>
      <c r="AJ61" s="48"/>
    </row>
    <row r="62" spans="1:57" ht="18" customHeight="1">
      <c r="A62" s="300"/>
      <c r="B62" s="183" t="s">
        <v>59</v>
      </c>
      <c r="C62" s="184"/>
      <c r="D62" s="185"/>
      <c r="E62" s="186"/>
      <c r="F62" s="191"/>
      <c r="G62" s="193"/>
      <c r="H62" s="193"/>
      <c r="I62" s="195"/>
      <c r="J62" s="54"/>
      <c r="K62" s="55"/>
      <c r="L62" s="55"/>
      <c r="M62" s="55"/>
      <c r="N62" s="55"/>
      <c r="O62" s="17"/>
      <c r="P62" s="160" t="str">
        <f>IF(B80="８％（経過措置）","経過措置（改正消費税法附則第5条第3項）に該当","")</f>
        <v/>
      </c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</row>
    <row r="63" spans="1:57" ht="6" customHeight="1">
      <c r="A63" s="300"/>
      <c r="B63" s="187"/>
      <c r="C63" s="188"/>
      <c r="D63" s="189"/>
      <c r="E63" s="190"/>
      <c r="F63" s="192"/>
      <c r="G63" s="194"/>
      <c r="H63" s="194"/>
      <c r="I63" s="196"/>
      <c r="J63" s="56"/>
      <c r="K63" s="57"/>
      <c r="L63" s="57"/>
      <c r="M63" s="57"/>
      <c r="N63" s="57"/>
      <c r="O63" s="38"/>
      <c r="P63" s="38"/>
      <c r="Q63" s="38"/>
      <c r="R63" s="38"/>
      <c r="S63" s="38"/>
      <c r="T63" s="38"/>
      <c r="U63" s="38"/>
      <c r="V63" s="38"/>
      <c r="W63" s="17"/>
      <c r="X63" s="17"/>
      <c r="Y63" s="17"/>
      <c r="Z63" s="17"/>
      <c r="AA63" s="17"/>
      <c r="AB63" s="17"/>
      <c r="AC63" s="15"/>
      <c r="AG63" s="15"/>
      <c r="AH63" s="15"/>
      <c r="AI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</row>
    <row r="64" spans="1:57" ht="18" customHeight="1">
      <c r="A64" s="300"/>
      <c r="B64" s="136" t="s">
        <v>7</v>
      </c>
      <c r="C64" s="161"/>
      <c r="D64" s="161"/>
      <c r="E64" s="161"/>
      <c r="F64" s="161"/>
      <c r="G64" s="161"/>
      <c r="H64" s="161"/>
      <c r="I64" s="162"/>
      <c r="J64" s="163" t="s">
        <v>18</v>
      </c>
      <c r="K64" s="163"/>
      <c r="L64" s="163"/>
      <c r="M64" s="163"/>
      <c r="N64" s="164"/>
      <c r="O64" s="165" t="s">
        <v>17</v>
      </c>
      <c r="P64" s="163"/>
      <c r="Q64" s="163"/>
      <c r="R64" s="163"/>
      <c r="S64" s="163"/>
      <c r="T64" s="163"/>
      <c r="U64" s="163"/>
      <c r="V64" s="164"/>
      <c r="W64" s="166" t="s">
        <v>8</v>
      </c>
      <c r="X64" s="166"/>
      <c r="Y64" s="166"/>
      <c r="Z64" s="166"/>
      <c r="AA64" s="166"/>
      <c r="AB64" s="166"/>
      <c r="AC64" s="167" t="s">
        <v>16</v>
      </c>
      <c r="AD64" s="168"/>
      <c r="AE64" s="168"/>
      <c r="AF64" s="168"/>
      <c r="AG64" s="168"/>
      <c r="AH64" s="168"/>
      <c r="AI64" s="169"/>
      <c r="AJ64" s="170"/>
    </row>
    <row r="65" spans="1:38" ht="18" customHeight="1">
      <c r="A65" s="300"/>
      <c r="B65" s="96"/>
      <c r="C65" s="97"/>
      <c r="D65" s="97"/>
      <c r="E65" s="110" t="s">
        <v>23</v>
      </c>
      <c r="F65" s="97"/>
      <c r="G65" s="150" t="s">
        <v>72</v>
      </c>
      <c r="H65" s="151"/>
      <c r="I65" s="152"/>
      <c r="J65" s="153"/>
      <c r="K65" s="154"/>
      <c r="L65" s="154"/>
      <c r="M65" s="154"/>
      <c r="N65" s="154"/>
      <c r="O65" s="153"/>
      <c r="P65" s="154"/>
      <c r="Q65" s="154"/>
      <c r="R65" s="154"/>
      <c r="S65" s="154"/>
      <c r="T65" s="154"/>
      <c r="U65" s="154"/>
      <c r="V65" s="155"/>
      <c r="W65" s="153"/>
      <c r="X65" s="154"/>
      <c r="Y65" s="154"/>
      <c r="Z65" s="154"/>
      <c r="AA65" s="154"/>
      <c r="AB65" s="155"/>
      <c r="AC65" s="156"/>
      <c r="AD65" s="157"/>
      <c r="AE65" s="157"/>
      <c r="AF65" s="157"/>
      <c r="AG65" s="157"/>
      <c r="AH65" s="157"/>
      <c r="AI65" s="158"/>
      <c r="AJ65" s="159"/>
    </row>
    <row r="66" spans="1:38" ht="18" customHeight="1">
      <c r="A66" s="300"/>
      <c r="B66" s="138"/>
      <c r="C66" s="139"/>
      <c r="D66" s="139"/>
      <c r="E66" s="139"/>
      <c r="F66" s="139"/>
      <c r="G66" s="139"/>
      <c r="H66" s="139"/>
      <c r="I66" s="140"/>
      <c r="J66" s="141"/>
      <c r="K66" s="142"/>
      <c r="L66" s="142"/>
      <c r="M66" s="142"/>
      <c r="N66" s="142"/>
      <c r="O66" s="141"/>
      <c r="P66" s="142"/>
      <c r="Q66" s="142"/>
      <c r="R66" s="142"/>
      <c r="S66" s="142"/>
      <c r="T66" s="142"/>
      <c r="U66" s="142"/>
      <c r="V66" s="143"/>
      <c r="W66" s="141"/>
      <c r="X66" s="142"/>
      <c r="Y66" s="142"/>
      <c r="Z66" s="142"/>
      <c r="AA66" s="142"/>
      <c r="AB66" s="143"/>
      <c r="AC66" s="144">
        <f>O66+W66</f>
        <v>0</v>
      </c>
      <c r="AD66" s="145"/>
      <c r="AE66" s="145"/>
      <c r="AF66" s="145"/>
      <c r="AG66" s="145"/>
      <c r="AH66" s="145"/>
      <c r="AI66" s="146"/>
      <c r="AJ66" s="147"/>
    </row>
    <row r="67" spans="1:38" ht="18" customHeight="1">
      <c r="A67" s="300"/>
      <c r="B67" s="138"/>
      <c r="C67" s="139"/>
      <c r="D67" s="139"/>
      <c r="E67" s="139"/>
      <c r="F67" s="139"/>
      <c r="G67" s="139"/>
      <c r="H67" s="139"/>
      <c r="I67" s="140"/>
      <c r="J67" s="141"/>
      <c r="K67" s="142"/>
      <c r="L67" s="142"/>
      <c r="M67" s="142"/>
      <c r="N67" s="142"/>
      <c r="O67" s="141"/>
      <c r="P67" s="142"/>
      <c r="Q67" s="142"/>
      <c r="R67" s="142"/>
      <c r="S67" s="142"/>
      <c r="T67" s="142"/>
      <c r="U67" s="142"/>
      <c r="V67" s="143"/>
      <c r="W67" s="141"/>
      <c r="X67" s="142"/>
      <c r="Y67" s="142"/>
      <c r="Z67" s="142"/>
      <c r="AA67" s="142"/>
      <c r="AB67" s="143"/>
      <c r="AC67" s="144">
        <f>O67+W67</f>
        <v>0</v>
      </c>
      <c r="AD67" s="145"/>
      <c r="AE67" s="145"/>
      <c r="AF67" s="145"/>
      <c r="AG67" s="145"/>
      <c r="AH67" s="145"/>
      <c r="AI67" s="146"/>
      <c r="AJ67" s="147"/>
    </row>
    <row r="68" spans="1:38" ht="18" customHeight="1">
      <c r="A68" s="300"/>
      <c r="B68" s="138"/>
      <c r="C68" s="139"/>
      <c r="D68" s="139"/>
      <c r="E68" s="139"/>
      <c r="F68" s="139"/>
      <c r="G68" s="139"/>
      <c r="H68" s="139"/>
      <c r="I68" s="140"/>
      <c r="J68" s="141"/>
      <c r="K68" s="142"/>
      <c r="L68" s="142"/>
      <c r="M68" s="142"/>
      <c r="N68" s="142"/>
      <c r="O68" s="141"/>
      <c r="P68" s="142"/>
      <c r="Q68" s="142"/>
      <c r="R68" s="142"/>
      <c r="S68" s="142"/>
      <c r="T68" s="142"/>
      <c r="U68" s="142"/>
      <c r="V68" s="143"/>
      <c r="W68" s="141"/>
      <c r="X68" s="142"/>
      <c r="Y68" s="142"/>
      <c r="Z68" s="142"/>
      <c r="AA68" s="142"/>
      <c r="AB68" s="143"/>
      <c r="AC68" s="144">
        <f t="shared" ref="AC68:AC78" si="0">O68+W68</f>
        <v>0</v>
      </c>
      <c r="AD68" s="145"/>
      <c r="AE68" s="145"/>
      <c r="AF68" s="145"/>
      <c r="AG68" s="145"/>
      <c r="AH68" s="145"/>
      <c r="AI68" s="146"/>
      <c r="AJ68" s="147"/>
    </row>
    <row r="69" spans="1:38" ht="18" customHeight="1">
      <c r="A69" s="300"/>
      <c r="B69" s="138"/>
      <c r="C69" s="139"/>
      <c r="D69" s="139"/>
      <c r="E69" s="139"/>
      <c r="F69" s="139"/>
      <c r="G69" s="139"/>
      <c r="H69" s="139"/>
      <c r="I69" s="140"/>
      <c r="J69" s="141"/>
      <c r="K69" s="142"/>
      <c r="L69" s="142"/>
      <c r="M69" s="142"/>
      <c r="N69" s="142"/>
      <c r="O69" s="141"/>
      <c r="P69" s="142"/>
      <c r="Q69" s="142"/>
      <c r="R69" s="142"/>
      <c r="S69" s="142"/>
      <c r="T69" s="142"/>
      <c r="U69" s="142"/>
      <c r="V69" s="143"/>
      <c r="W69" s="141"/>
      <c r="X69" s="142"/>
      <c r="Y69" s="142"/>
      <c r="Z69" s="142"/>
      <c r="AA69" s="142"/>
      <c r="AB69" s="143"/>
      <c r="AC69" s="144">
        <f t="shared" si="0"/>
        <v>0</v>
      </c>
      <c r="AD69" s="145"/>
      <c r="AE69" s="145"/>
      <c r="AF69" s="145"/>
      <c r="AG69" s="145"/>
      <c r="AH69" s="145"/>
      <c r="AI69" s="146"/>
      <c r="AJ69" s="147"/>
    </row>
    <row r="70" spans="1:38" ht="18" customHeight="1">
      <c r="A70" s="300"/>
      <c r="B70" s="138"/>
      <c r="C70" s="139"/>
      <c r="D70" s="139"/>
      <c r="E70" s="139"/>
      <c r="F70" s="139"/>
      <c r="G70" s="139"/>
      <c r="H70" s="139"/>
      <c r="I70" s="140"/>
      <c r="J70" s="141"/>
      <c r="K70" s="142"/>
      <c r="L70" s="142"/>
      <c r="M70" s="142"/>
      <c r="N70" s="142"/>
      <c r="O70" s="141"/>
      <c r="P70" s="142"/>
      <c r="Q70" s="142"/>
      <c r="R70" s="142"/>
      <c r="S70" s="142"/>
      <c r="T70" s="142"/>
      <c r="U70" s="142"/>
      <c r="V70" s="143"/>
      <c r="W70" s="141"/>
      <c r="X70" s="142"/>
      <c r="Y70" s="142"/>
      <c r="Z70" s="142"/>
      <c r="AA70" s="142"/>
      <c r="AB70" s="143"/>
      <c r="AC70" s="144">
        <f t="shared" si="0"/>
        <v>0</v>
      </c>
      <c r="AD70" s="145"/>
      <c r="AE70" s="145"/>
      <c r="AF70" s="145"/>
      <c r="AG70" s="145"/>
      <c r="AH70" s="145"/>
      <c r="AI70" s="146"/>
      <c r="AJ70" s="147"/>
    </row>
    <row r="71" spans="1:38" ht="18" customHeight="1">
      <c r="A71" s="300"/>
      <c r="B71" s="138"/>
      <c r="C71" s="139"/>
      <c r="D71" s="139"/>
      <c r="E71" s="139"/>
      <c r="F71" s="139"/>
      <c r="G71" s="139"/>
      <c r="H71" s="139"/>
      <c r="I71" s="140"/>
      <c r="J71" s="141"/>
      <c r="K71" s="142"/>
      <c r="L71" s="142"/>
      <c r="M71" s="142"/>
      <c r="N71" s="142"/>
      <c r="O71" s="141"/>
      <c r="P71" s="142"/>
      <c r="Q71" s="142"/>
      <c r="R71" s="142"/>
      <c r="S71" s="142"/>
      <c r="T71" s="142"/>
      <c r="U71" s="142"/>
      <c r="V71" s="143"/>
      <c r="W71" s="141"/>
      <c r="X71" s="142"/>
      <c r="Y71" s="142"/>
      <c r="Z71" s="142"/>
      <c r="AA71" s="142"/>
      <c r="AB71" s="143"/>
      <c r="AC71" s="144">
        <f t="shared" si="0"/>
        <v>0</v>
      </c>
      <c r="AD71" s="145"/>
      <c r="AE71" s="145"/>
      <c r="AF71" s="145"/>
      <c r="AG71" s="145"/>
      <c r="AH71" s="145"/>
      <c r="AI71" s="146"/>
      <c r="AJ71" s="147"/>
    </row>
    <row r="72" spans="1:38" ht="18" customHeight="1">
      <c r="A72" s="300"/>
      <c r="B72" s="138"/>
      <c r="C72" s="139"/>
      <c r="D72" s="139"/>
      <c r="E72" s="139"/>
      <c r="F72" s="139"/>
      <c r="G72" s="139"/>
      <c r="H72" s="139"/>
      <c r="I72" s="140"/>
      <c r="J72" s="141"/>
      <c r="K72" s="142"/>
      <c r="L72" s="142"/>
      <c r="M72" s="142"/>
      <c r="N72" s="142"/>
      <c r="O72" s="141"/>
      <c r="P72" s="142"/>
      <c r="Q72" s="142"/>
      <c r="R72" s="142"/>
      <c r="S72" s="142"/>
      <c r="T72" s="142"/>
      <c r="U72" s="142"/>
      <c r="V72" s="143"/>
      <c r="W72" s="141"/>
      <c r="X72" s="142"/>
      <c r="Y72" s="142"/>
      <c r="Z72" s="142"/>
      <c r="AA72" s="142"/>
      <c r="AB72" s="143"/>
      <c r="AC72" s="144">
        <f t="shared" si="0"/>
        <v>0</v>
      </c>
      <c r="AD72" s="145"/>
      <c r="AE72" s="145"/>
      <c r="AF72" s="145"/>
      <c r="AG72" s="145"/>
      <c r="AH72" s="145"/>
      <c r="AI72" s="146"/>
      <c r="AJ72" s="147"/>
    </row>
    <row r="73" spans="1:38" ht="18" customHeight="1">
      <c r="A73" s="300"/>
      <c r="B73" s="138"/>
      <c r="C73" s="139"/>
      <c r="D73" s="139"/>
      <c r="E73" s="139"/>
      <c r="F73" s="139"/>
      <c r="G73" s="139"/>
      <c r="H73" s="139"/>
      <c r="I73" s="140"/>
      <c r="J73" s="141"/>
      <c r="K73" s="142"/>
      <c r="L73" s="142"/>
      <c r="M73" s="142"/>
      <c r="N73" s="142"/>
      <c r="O73" s="141"/>
      <c r="P73" s="142"/>
      <c r="Q73" s="142"/>
      <c r="R73" s="142"/>
      <c r="S73" s="142"/>
      <c r="T73" s="142"/>
      <c r="U73" s="142"/>
      <c r="V73" s="143"/>
      <c r="W73" s="141"/>
      <c r="X73" s="142"/>
      <c r="Y73" s="142"/>
      <c r="Z73" s="142"/>
      <c r="AA73" s="142"/>
      <c r="AB73" s="143"/>
      <c r="AC73" s="144">
        <f t="shared" si="0"/>
        <v>0</v>
      </c>
      <c r="AD73" s="145"/>
      <c r="AE73" s="145"/>
      <c r="AF73" s="145"/>
      <c r="AG73" s="145"/>
      <c r="AH73" s="145"/>
      <c r="AI73" s="146"/>
      <c r="AJ73" s="147"/>
    </row>
    <row r="74" spans="1:38" ht="18" customHeight="1">
      <c r="A74" s="300"/>
      <c r="B74" s="138"/>
      <c r="C74" s="139"/>
      <c r="D74" s="139"/>
      <c r="E74" s="139"/>
      <c r="F74" s="139"/>
      <c r="G74" s="139"/>
      <c r="H74" s="139"/>
      <c r="I74" s="140"/>
      <c r="J74" s="141"/>
      <c r="K74" s="142"/>
      <c r="L74" s="142"/>
      <c r="M74" s="142"/>
      <c r="N74" s="142"/>
      <c r="O74" s="141"/>
      <c r="P74" s="142"/>
      <c r="Q74" s="142"/>
      <c r="R74" s="142"/>
      <c r="S74" s="142"/>
      <c r="T74" s="142"/>
      <c r="U74" s="142"/>
      <c r="V74" s="143"/>
      <c r="W74" s="141"/>
      <c r="X74" s="142"/>
      <c r="Y74" s="142"/>
      <c r="Z74" s="142"/>
      <c r="AA74" s="142"/>
      <c r="AB74" s="143"/>
      <c r="AC74" s="144">
        <f t="shared" si="0"/>
        <v>0</v>
      </c>
      <c r="AD74" s="145"/>
      <c r="AE74" s="145"/>
      <c r="AF74" s="145"/>
      <c r="AG74" s="145"/>
      <c r="AH74" s="145"/>
      <c r="AI74" s="146"/>
      <c r="AJ74" s="147"/>
    </row>
    <row r="75" spans="1:38" ht="18" customHeight="1">
      <c r="A75" s="300"/>
      <c r="B75" s="138"/>
      <c r="C75" s="139"/>
      <c r="D75" s="139"/>
      <c r="E75" s="139"/>
      <c r="F75" s="139"/>
      <c r="G75" s="139"/>
      <c r="H75" s="139"/>
      <c r="I75" s="140"/>
      <c r="J75" s="141"/>
      <c r="K75" s="142"/>
      <c r="L75" s="142"/>
      <c r="M75" s="142"/>
      <c r="N75" s="142"/>
      <c r="O75" s="141"/>
      <c r="P75" s="142"/>
      <c r="Q75" s="142"/>
      <c r="R75" s="142"/>
      <c r="S75" s="142"/>
      <c r="T75" s="142"/>
      <c r="U75" s="142"/>
      <c r="V75" s="143"/>
      <c r="W75" s="141"/>
      <c r="X75" s="142"/>
      <c r="Y75" s="142"/>
      <c r="Z75" s="142"/>
      <c r="AA75" s="142"/>
      <c r="AB75" s="143"/>
      <c r="AC75" s="144">
        <f t="shared" si="0"/>
        <v>0</v>
      </c>
      <c r="AD75" s="145"/>
      <c r="AE75" s="145"/>
      <c r="AF75" s="145"/>
      <c r="AG75" s="145"/>
      <c r="AH75" s="145"/>
      <c r="AI75" s="146"/>
      <c r="AJ75" s="147"/>
    </row>
    <row r="76" spans="1:38" ht="18" customHeight="1">
      <c r="A76" s="300"/>
      <c r="B76" s="138"/>
      <c r="C76" s="139"/>
      <c r="D76" s="139"/>
      <c r="E76" s="139"/>
      <c r="F76" s="139"/>
      <c r="G76" s="139"/>
      <c r="H76" s="139"/>
      <c r="I76" s="140"/>
      <c r="J76" s="141"/>
      <c r="K76" s="142"/>
      <c r="L76" s="142"/>
      <c r="M76" s="142"/>
      <c r="N76" s="142"/>
      <c r="O76" s="141"/>
      <c r="P76" s="142"/>
      <c r="Q76" s="142"/>
      <c r="R76" s="142"/>
      <c r="S76" s="142"/>
      <c r="T76" s="142"/>
      <c r="U76" s="142"/>
      <c r="V76" s="143"/>
      <c r="W76" s="141"/>
      <c r="X76" s="142"/>
      <c r="Y76" s="142"/>
      <c r="Z76" s="142"/>
      <c r="AA76" s="142"/>
      <c r="AB76" s="143"/>
      <c r="AC76" s="144">
        <f t="shared" si="0"/>
        <v>0</v>
      </c>
      <c r="AD76" s="145"/>
      <c r="AE76" s="145"/>
      <c r="AF76" s="145"/>
      <c r="AG76" s="145"/>
      <c r="AH76" s="145"/>
      <c r="AI76" s="146"/>
      <c r="AJ76" s="147"/>
    </row>
    <row r="77" spans="1:38" ht="18" customHeight="1">
      <c r="A77" s="300"/>
      <c r="B77" s="138"/>
      <c r="C77" s="139"/>
      <c r="D77" s="139"/>
      <c r="E77" s="139"/>
      <c r="F77" s="139"/>
      <c r="G77" s="139"/>
      <c r="H77" s="139"/>
      <c r="I77" s="140"/>
      <c r="J77" s="141"/>
      <c r="K77" s="142"/>
      <c r="L77" s="142"/>
      <c r="M77" s="142"/>
      <c r="N77" s="142"/>
      <c r="O77" s="141"/>
      <c r="P77" s="142"/>
      <c r="Q77" s="142"/>
      <c r="R77" s="142"/>
      <c r="S77" s="142"/>
      <c r="T77" s="142"/>
      <c r="U77" s="142"/>
      <c r="V77" s="143"/>
      <c r="W77" s="141"/>
      <c r="X77" s="142"/>
      <c r="Y77" s="142"/>
      <c r="Z77" s="142"/>
      <c r="AA77" s="142"/>
      <c r="AB77" s="143"/>
      <c r="AC77" s="144">
        <f t="shared" si="0"/>
        <v>0</v>
      </c>
      <c r="AD77" s="145"/>
      <c r="AE77" s="145"/>
      <c r="AF77" s="145"/>
      <c r="AG77" s="145"/>
      <c r="AH77" s="145"/>
      <c r="AI77" s="146"/>
      <c r="AJ77" s="147"/>
    </row>
    <row r="78" spans="1:38" ht="18" customHeight="1">
      <c r="A78" s="300"/>
      <c r="B78" s="148"/>
      <c r="C78" s="149"/>
      <c r="D78" s="139"/>
      <c r="E78" s="139"/>
      <c r="F78" s="139"/>
      <c r="G78" s="139"/>
      <c r="H78" s="139"/>
      <c r="I78" s="140"/>
      <c r="J78" s="141"/>
      <c r="K78" s="142"/>
      <c r="L78" s="142"/>
      <c r="M78" s="142"/>
      <c r="N78" s="142"/>
      <c r="O78" s="141"/>
      <c r="P78" s="142"/>
      <c r="Q78" s="142"/>
      <c r="R78" s="142"/>
      <c r="S78" s="142"/>
      <c r="T78" s="142"/>
      <c r="U78" s="142"/>
      <c r="V78" s="143"/>
      <c r="W78" s="141"/>
      <c r="X78" s="142"/>
      <c r="Y78" s="142"/>
      <c r="Z78" s="142"/>
      <c r="AA78" s="142"/>
      <c r="AB78" s="143"/>
      <c r="AC78" s="144">
        <f t="shared" si="0"/>
        <v>0</v>
      </c>
      <c r="AD78" s="145"/>
      <c r="AE78" s="145"/>
      <c r="AF78" s="145"/>
      <c r="AG78" s="145"/>
      <c r="AH78" s="145"/>
      <c r="AI78" s="146"/>
      <c r="AJ78" s="147"/>
    </row>
    <row r="79" spans="1:38" ht="18" customHeight="1">
      <c r="A79" s="300"/>
      <c r="B79" s="136" t="s">
        <v>39</v>
      </c>
      <c r="C79" s="137"/>
      <c r="D79" s="123" t="s">
        <v>37</v>
      </c>
      <c r="E79" s="123"/>
      <c r="F79" s="123"/>
      <c r="G79" s="123"/>
      <c r="H79" s="123"/>
      <c r="I79" s="124"/>
      <c r="J79" s="125">
        <f>SUM(J65:N78)</f>
        <v>0</v>
      </c>
      <c r="K79" s="126"/>
      <c r="L79" s="126"/>
      <c r="M79" s="126"/>
      <c r="N79" s="126"/>
      <c r="O79" s="125">
        <f>SUM(O65:V78)</f>
        <v>0</v>
      </c>
      <c r="P79" s="126"/>
      <c r="Q79" s="126"/>
      <c r="R79" s="126"/>
      <c r="S79" s="126"/>
      <c r="T79" s="126"/>
      <c r="U79" s="126"/>
      <c r="V79" s="130"/>
      <c r="W79" s="125">
        <f>SUM(W65:AB78)</f>
        <v>0</v>
      </c>
      <c r="X79" s="126"/>
      <c r="Y79" s="126"/>
      <c r="Z79" s="126"/>
      <c r="AA79" s="126"/>
      <c r="AB79" s="130"/>
      <c r="AC79" s="125">
        <f>O79+W79</f>
        <v>0</v>
      </c>
      <c r="AD79" s="126"/>
      <c r="AE79" s="126"/>
      <c r="AF79" s="126"/>
      <c r="AG79" s="126"/>
      <c r="AH79" s="126"/>
      <c r="AI79" s="131"/>
      <c r="AJ79" s="132"/>
    </row>
    <row r="80" spans="1:38" ht="18" customHeight="1">
      <c r="A80" s="300"/>
      <c r="B80" s="118" t="s">
        <v>56</v>
      </c>
      <c r="C80" s="119"/>
      <c r="D80" s="122" t="s">
        <v>41</v>
      </c>
      <c r="E80" s="123"/>
      <c r="F80" s="123"/>
      <c r="G80" s="123"/>
      <c r="H80" s="123"/>
      <c r="I80" s="124"/>
      <c r="J80" s="125">
        <f>ROUND(J79*I83,0)</f>
        <v>0</v>
      </c>
      <c r="K80" s="126"/>
      <c r="L80" s="126"/>
      <c r="M80" s="126"/>
      <c r="N80" s="126"/>
      <c r="O80" s="127"/>
      <c r="P80" s="128"/>
      <c r="Q80" s="128"/>
      <c r="R80" s="128"/>
      <c r="S80" s="128"/>
      <c r="T80" s="128"/>
      <c r="U80" s="128"/>
      <c r="V80" s="129"/>
      <c r="W80" s="125">
        <f>IF(AL80="切捨て",ROUNDDOWN(W79*I83,0),IF(AL80="切上げ",ROUNDUP(W79*I83,0),ROUND(W79*I83,0)))</f>
        <v>0</v>
      </c>
      <c r="X80" s="126"/>
      <c r="Y80" s="126"/>
      <c r="Z80" s="126"/>
      <c r="AA80" s="126"/>
      <c r="AB80" s="130"/>
      <c r="AC80" s="125">
        <f>O80+W80</f>
        <v>0</v>
      </c>
      <c r="AD80" s="126"/>
      <c r="AE80" s="126"/>
      <c r="AF80" s="126"/>
      <c r="AG80" s="126"/>
      <c r="AH80" s="126"/>
      <c r="AI80" s="131"/>
      <c r="AJ80" s="132"/>
      <c r="AL80" s="41" t="s">
        <v>66</v>
      </c>
    </row>
    <row r="81" spans="1:38" ht="18" customHeight="1">
      <c r="A81" s="300"/>
      <c r="B81" s="120"/>
      <c r="C81" s="121"/>
      <c r="D81" s="133" t="s">
        <v>38</v>
      </c>
      <c r="E81" s="133"/>
      <c r="F81" s="133"/>
      <c r="G81" s="133"/>
      <c r="H81" s="133"/>
      <c r="I81" s="134"/>
      <c r="J81" s="114">
        <f>SUM(J79:N80)</f>
        <v>0</v>
      </c>
      <c r="K81" s="115"/>
      <c r="L81" s="115"/>
      <c r="M81" s="115"/>
      <c r="N81" s="115"/>
      <c r="O81" s="114">
        <f>SUM(O79:V80)</f>
        <v>0</v>
      </c>
      <c r="P81" s="115"/>
      <c r="Q81" s="115"/>
      <c r="R81" s="115"/>
      <c r="S81" s="115"/>
      <c r="T81" s="115"/>
      <c r="U81" s="115"/>
      <c r="V81" s="135"/>
      <c r="W81" s="114">
        <f>SUM(W79:AB80)</f>
        <v>0</v>
      </c>
      <c r="X81" s="115"/>
      <c r="Y81" s="115"/>
      <c r="Z81" s="115"/>
      <c r="AA81" s="115"/>
      <c r="AB81" s="135"/>
      <c r="AC81" s="114">
        <f>O81+W81</f>
        <v>0</v>
      </c>
      <c r="AD81" s="115"/>
      <c r="AE81" s="115"/>
      <c r="AF81" s="115"/>
      <c r="AG81" s="115"/>
      <c r="AH81" s="115"/>
      <c r="AI81" s="116"/>
      <c r="AJ81" s="117"/>
    </row>
    <row r="83" spans="1:38" ht="15" customHeight="1">
      <c r="I83" s="47">
        <f>IF(B80="８％",8%,IF(B80="８％（経過措置）",8%,IF(B80="１０％",10%,0)))</f>
        <v>0.1</v>
      </c>
      <c r="K83" s="46"/>
    </row>
    <row r="84" spans="1:38" ht="15" customHeight="1">
      <c r="AL84" s="39" t="s">
        <v>29</v>
      </c>
    </row>
    <row r="85" spans="1:38" ht="15" customHeight="1">
      <c r="K85" s="46"/>
      <c r="AL85" s="40" t="s">
        <v>30</v>
      </c>
    </row>
    <row r="86" spans="1:38" ht="15" customHeight="1">
      <c r="K86" s="46"/>
    </row>
  </sheetData>
  <sheetProtection algorithmName="SHA-512" hashValue="WWeGQVw5ZV6kIZh9RndlELXhkSXODmnxBYT6on042uRfoU8qCgyofc/VaqUO4yUXLtYqdwkApPUKUUlL9b6ZxA==" saltValue="7/YDVkjVq4orEYfy1D6qWg==" spinCount="100000" sheet="1" formatCells="0" selectLockedCells="1"/>
  <mergeCells count="194">
    <mergeCell ref="A1:A81"/>
    <mergeCell ref="G1:L2"/>
    <mergeCell ref="Q1:W1"/>
    <mergeCell ref="X1:AB1"/>
    <mergeCell ref="AD1:AE2"/>
    <mergeCell ref="AF1:AJ2"/>
    <mergeCell ref="Q2:W5"/>
    <mergeCell ref="X2:AB5"/>
    <mergeCell ref="G3:K4"/>
    <mergeCell ref="AD4:AE4"/>
    <mergeCell ref="AG4:AJ4"/>
    <mergeCell ref="C6:J7"/>
    <mergeCell ref="Q6:AB6"/>
    <mergeCell ref="AD6:AJ6"/>
    <mergeCell ref="Q7:AB12"/>
    <mergeCell ref="AD7:AD8"/>
    <mergeCell ref="AE7:AJ8"/>
    <mergeCell ref="C9:J10"/>
    <mergeCell ref="L9:M10"/>
    <mergeCell ref="AE9:AJ9"/>
    <mergeCell ref="AE10:AJ10"/>
    <mergeCell ref="AE11:AJ11"/>
    <mergeCell ref="C12:D15"/>
    <mergeCell ref="E12:O13"/>
    <mergeCell ref="AE12:AJ12"/>
    <mergeCell ref="AD13:AJ14"/>
    <mergeCell ref="E14:O15"/>
    <mergeCell ref="Q14:AB14"/>
    <mergeCell ref="Q15:Q16"/>
    <mergeCell ref="R15:AB16"/>
    <mergeCell ref="C17:D19"/>
    <mergeCell ref="E17:K19"/>
    <mergeCell ref="R17:AB17"/>
    <mergeCell ref="R18:AB18"/>
    <mergeCell ref="Q19:Q20"/>
    <mergeCell ref="R19:AB20"/>
    <mergeCell ref="C20:D24"/>
    <mergeCell ref="E20:K24"/>
    <mergeCell ref="Q21:Q22"/>
    <mergeCell ref="R21:AB22"/>
    <mergeCell ref="C33:C34"/>
    <mergeCell ref="G33:G34"/>
    <mergeCell ref="I33:I34"/>
    <mergeCell ref="Q33:V34"/>
    <mergeCell ref="W33:AD34"/>
    <mergeCell ref="D34:E34"/>
    <mergeCell ref="Q23:R24"/>
    <mergeCell ref="S23:V24"/>
    <mergeCell ref="W23:AB24"/>
    <mergeCell ref="C25:D27"/>
    <mergeCell ref="E25:K27"/>
    <mergeCell ref="Q25:AD26"/>
    <mergeCell ref="Q27:V28"/>
    <mergeCell ref="W27:AD28"/>
    <mergeCell ref="C28:K29"/>
    <mergeCell ref="Q29:V30"/>
    <mergeCell ref="Q35:V36"/>
    <mergeCell ref="W35:AD36"/>
    <mergeCell ref="Q37:V38"/>
    <mergeCell ref="W37:AD38"/>
    <mergeCell ref="Q39:V40"/>
    <mergeCell ref="W39:AD40"/>
    <mergeCell ref="W29:AD30"/>
    <mergeCell ref="Q31:V32"/>
    <mergeCell ref="W31:AD32"/>
    <mergeCell ref="B40:B41"/>
    <mergeCell ref="C40:K43"/>
    <mergeCell ref="Q41:V42"/>
    <mergeCell ref="W41:AD42"/>
    <mergeCell ref="B42:B43"/>
    <mergeCell ref="Q43:V44"/>
    <mergeCell ref="W43:AD44"/>
    <mergeCell ref="B44:B46"/>
    <mergeCell ref="C44:J46"/>
    <mergeCell ref="K45:L47"/>
    <mergeCell ref="Q45:V46"/>
    <mergeCell ref="W45:AD46"/>
    <mergeCell ref="C47:J48"/>
    <mergeCell ref="Q47:V48"/>
    <mergeCell ref="W47:AD48"/>
    <mergeCell ref="B49:B50"/>
    <mergeCell ref="C49:J50"/>
    <mergeCell ref="Q49:V50"/>
    <mergeCell ref="W49:AD50"/>
    <mergeCell ref="C51:D53"/>
    <mergeCell ref="E51:K53"/>
    <mergeCell ref="Q51:V52"/>
    <mergeCell ref="W51:AD52"/>
    <mergeCell ref="Q53:V54"/>
    <mergeCell ref="W53:AD54"/>
    <mergeCell ref="C54:D55"/>
    <mergeCell ref="E54:K55"/>
    <mergeCell ref="Q55:V56"/>
    <mergeCell ref="W55:AD56"/>
    <mergeCell ref="P62:AJ62"/>
    <mergeCell ref="B64:I64"/>
    <mergeCell ref="J64:N64"/>
    <mergeCell ref="O64:V64"/>
    <mergeCell ref="W64:AB64"/>
    <mergeCell ref="AC64:AJ64"/>
    <mergeCell ref="C56:D60"/>
    <mergeCell ref="E56:J60"/>
    <mergeCell ref="B62:E63"/>
    <mergeCell ref="F62:F63"/>
    <mergeCell ref="G62:G63"/>
    <mergeCell ref="H62:H63"/>
    <mergeCell ref="I62:I63"/>
    <mergeCell ref="G65:I65"/>
    <mergeCell ref="J65:N65"/>
    <mergeCell ref="O65:V65"/>
    <mergeCell ref="W65:AB65"/>
    <mergeCell ref="AC65:AJ65"/>
    <mergeCell ref="B66:I66"/>
    <mergeCell ref="J66:N66"/>
    <mergeCell ref="O66:V66"/>
    <mergeCell ref="W66:AB66"/>
    <mergeCell ref="AC66:AJ66"/>
    <mergeCell ref="B67:I67"/>
    <mergeCell ref="J67:N67"/>
    <mergeCell ref="O67:V67"/>
    <mergeCell ref="W67:AB67"/>
    <mergeCell ref="AC67:AJ67"/>
    <mergeCell ref="B68:I68"/>
    <mergeCell ref="J68:N68"/>
    <mergeCell ref="O68:V68"/>
    <mergeCell ref="W68:AB68"/>
    <mergeCell ref="AC68:AJ68"/>
    <mergeCell ref="B69:I69"/>
    <mergeCell ref="J69:N69"/>
    <mergeCell ref="O69:V69"/>
    <mergeCell ref="W69:AB69"/>
    <mergeCell ref="AC69:AJ69"/>
    <mergeCell ref="B70:I70"/>
    <mergeCell ref="J70:N70"/>
    <mergeCell ref="O70:V70"/>
    <mergeCell ref="W70:AB70"/>
    <mergeCell ref="AC70:AJ70"/>
    <mergeCell ref="B71:I71"/>
    <mergeCell ref="J71:N71"/>
    <mergeCell ref="O71:V71"/>
    <mergeCell ref="W71:AB71"/>
    <mergeCell ref="AC71:AJ71"/>
    <mergeCell ref="B72:I72"/>
    <mergeCell ref="J72:N72"/>
    <mergeCell ref="O72:V72"/>
    <mergeCell ref="W72:AB72"/>
    <mergeCell ref="AC72:AJ72"/>
    <mergeCell ref="B73:I73"/>
    <mergeCell ref="J73:N73"/>
    <mergeCell ref="O73:V73"/>
    <mergeCell ref="W73:AB73"/>
    <mergeCell ref="AC73:AJ73"/>
    <mergeCell ref="B74:I74"/>
    <mergeCell ref="J74:N74"/>
    <mergeCell ref="O74:V74"/>
    <mergeCell ref="W74:AB74"/>
    <mergeCell ref="AC74:AJ74"/>
    <mergeCell ref="B75:I75"/>
    <mergeCell ref="J75:N75"/>
    <mergeCell ref="O75:V75"/>
    <mergeCell ref="W75:AB75"/>
    <mergeCell ref="AC75:AJ75"/>
    <mergeCell ref="B76:I76"/>
    <mergeCell ref="J76:N76"/>
    <mergeCell ref="O76:V76"/>
    <mergeCell ref="W76:AB76"/>
    <mergeCell ref="AC76:AJ76"/>
    <mergeCell ref="B79:C79"/>
    <mergeCell ref="D79:I79"/>
    <mergeCell ref="J79:N79"/>
    <mergeCell ref="O79:V79"/>
    <mergeCell ref="W79:AB79"/>
    <mergeCell ref="AC79:AJ79"/>
    <mergeCell ref="B77:I77"/>
    <mergeCell ref="J77:N77"/>
    <mergeCell ref="O77:V77"/>
    <mergeCell ref="W77:AB77"/>
    <mergeCell ref="AC77:AJ77"/>
    <mergeCell ref="B78:I78"/>
    <mergeCell ref="J78:N78"/>
    <mergeCell ref="O78:V78"/>
    <mergeCell ref="W78:AB78"/>
    <mergeCell ref="AC78:AJ78"/>
    <mergeCell ref="AC81:AJ81"/>
    <mergeCell ref="B80:C81"/>
    <mergeCell ref="D80:I80"/>
    <mergeCell ref="J80:N80"/>
    <mergeCell ref="O80:V80"/>
    <mergeCell ref="W80:AB80"/>
    <mergeCell ref="AC80:AJ80"/>
    <mergeCell ref="D81:I81"/>
    <mergeCell ref="J81:N81"/>
    <mergeCell ref="O81:V81"/>
    <mergeCell ref="W81:AB81"/>
  </mergeCells>
  <phoneticPr fontId="2"/>
  <conditionalFormatting sqref="K56:K59 B80 C56 K44 K49:K50">
    <cfRule type="cellIs" dxfId="16" priority="4" stopIfTrue="1" operator="equal">
      <formula>0</formula>
    </cfRule>
  </conditionalFormatting>
  <conditionalFormatting sqref="AC65:AJ81 J79:AB81">
    <cfRule type="cellIs" dxfId="15" priority="3" stopIfTrue="1" operator="equal">
      <formula>0</formula>
    </cfRule>
  </conditionalFormatting>
  <conditionalFormatting sqref="C51 E51">
    <cfRule type="cellIs" dxfId="14" priority="2" stopIfTrue="1" operator="equal">
      <formula>0</formula>
    </cfRule>
  </conditionalFormatting>
  <conditionalFormatting sqref="C54 E54">
    <cfRule type="cellIs" dxfId="13" priority="1" stopIfTrue="1" operator="equal">
      <formula>0</formula>
    </cfRule>
  </conditionalFormatting>
  <dataValidations count="6">
    <dataValidation type="textLength" imeMode="disabled" operator="lessThanOrEqual" allowBlank="1" showInputMessage="1" showErrorMessage="1" errorTitle="修正してください" error="請求番号は８文字以内の英数字で入力してください_x000a_" sqref="E56:J60" xr:uid="{8A27CCC6-9E17-4FC7-AF85-10361F41F3C3}">
      <formula1>8</formula1>
    </dataValidation>
    <dataValidation type="list" allowBlank="1" showInputMessage="1" showErrorMessage="1" sqref="AL80" xr:uid="{DFC07A2C-1D4A-411A-858C-312E6BF5E74E}">
      <formula1>"四捨五入,切捨て,切上げ"</formula1>
    </dataValidation>
    <dataValidation imeMode="halfAlpha" allowBlank="1" showInputMessage="1" showErrorMessage="1" sqref="J65:AB78" xr:uid="{3E5EE87F-2FE7-48D6-8523-DCBD291695D5}"/>
    <dataValidation type="list" allowBlank="1" showInputMessage="1" showErrorMessage="1" sqref="B80:C81" xr:uid="{F09B9638-8DF2-4C55-BE89-B27970450BB6}">
      <formula1>"１０％,８％（経過措置）,８％,非課税,課税対象外"</formula1>
    </dataValidation>
    <dataValidation type="textLength" imeMode="disabled" operator="equal" allowBlank="1" showInputMessage="1" showErrorMessage="1" error="注文書番号は12文字の数字で入力してください" sqref="J62:N63" xr:uid="{825F5ADA-93FA-4138-877B-00B10F2CD800}">
      <formula1>12</formula1>
    </dataValidation>
    <dataValidation type="custom" imeMode="halfAlpha" operator="equal" allowBlank="1" showInputMessage="1" showErrorMessage="1" error="注文書番号の下６桁を&quot;全角&quot;数字で入力してください" sqref="F62:I63" xr:uid="{04F12768-4862-4E93-9009-70A201E8F788}">
      <formula1>(LENB($D$62)=12)*(LEN($D$62)=6)*(NOT(ISERROR(VALUE($D$62))))</formula1>
    </dataValidation>
  </dataValidations>
  <printOptions verticalCentered="1"/>
  <pageMargins left="0.39370078740157483" right="0.19685039370078741" top="0.39370078740157483" bottom="0.39370078740157483" header="0.19685039370078741" footer="0.19685039370078741"/>
  <pageSetup paperSize="9" scale="8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86"/>
  <sheetViews>
    <sheetView showGridLines="0" topLeftCell="A13" zoomScale="115" zoomScaleNormal="115" zoomScaleSheetLayoutView="100" workbookViewId="0">
      <selection activeCell="F62" sqref="F62:I63"/>
    </sheetView>
  </sheetViews>
  <sheetFormatPr defaultColWidth="2.44140625" defaultRowHeight="15" customHeight="1"/>
  <cols>
    <col min="1" max="1" width="2.44140625" style="1" customWidth="1"/>
    <col min="2" max="2" width="5.6640625" style="1" customWidth="1"/>
    <col min="3" max="3" width="8.77734375" style="15" customWidth="1"/>
    <col min="4" max="4" width="1.33203125" style="15" customWidth="1"/>
    <col min="5" max="5" width="3.21875" style="15" customWidth="1"/>
    <col min="6" max="6" width="3.77734375" style="15" customWidth="1"/>
    <col min="7" max="7" width="0.6640625" style="15" customWidth="1"/>
    <col min="8" max="9" width="4.33203125" style="15" customWidth="1"/>
    <col min="10" max="10" width="3.109375" style="17" customWidth="1"/>
    <col min="11" max="11" width="10.6640625" style="17" customWidth="1"/>
    <col min="12" max="13" width="1.88671875" style="17" customWidth="1"/>
    <col min="14" max="14" width="1.21875" style="8" customWidth="1"/>
    <col min="15" max="16" width="1.88671875" style="8" customWidth="1"/>
    <col min="17" max="17" width="2.44140625" style="8" customWidth="1"/>
    <col min="18" max="18" width="5" style="8" customWidth="1"/>
    <col min="19" max="22" width="1.88671875" style="8" customWidth="1"/>
    <col min="23" max="24" width="5.6640625" style="8" customWidth="1"/>
    <col min="25" max="28" width="1.88671875" style="8" customWidth="1"/>
    <col min="29" max="29" width="3.109375" style="1" customWidth="1"/>
    <col min="30" max="30" width="2.77734375" style="1" customWidth="1"/>
    <col min="31" max="31" width="2.88671875" style="1" customWidth="1"/>
    <col min="32" max="32" width="2.77734375" style="1" customWidth="1"/>
    <col min="33" max="34" width="1.88671875" style="1" customWidth="1"/>
    <col min="35" max="35" width="1.21875" style="1" customWidth="1"/>
    <col min="36" max="36" width="2.21875" style="1" customWidth="1"/>
    <col min="37" max="37" width="2.44140625" style="8" customWidth="1"/>
    <col min="38" max="38" width="6.21875" style="1" customWidth="1"/>
    <col min="39" max="39" width="2.44140625" style="1"/>
    <col min="40" max="40" width="7.109375" style="1" bestFit="1" customWidth="1"/>
    <col min="41" max="16384" width="2.44140625" style="1"/>
  </cols>
  <sheetData>
    <row r="1" spans="1:36" ht="12" customHeight="1">
      <c r="A1" s="300" t="s">
        <v>14</v>
      </c>
      <c r="C1" s="2"/>
      <c r="D1" s="3"/>
      <c r="E1" s="4"/>
      <c r="F1" s="4"/>
      <c r="G1" s="301" t="s">
        <v>27</v>
      </c>
      <c r="H1" s="301"/>
      <c r="I1" s="301"/>
      <c r="J1" s="301"/>
      <c r="K1" s="301"/>
      <c r="L1" s="301"/>
      <c r="M1" s="5"/>
      <c r="N1" s="6"/>
      <c r="O1" s="6"/>
      <c r="P1" s="6"/>
      <c r="Q1" s="393" t="s">
        <v>12</v>
      </c>
      <c r="R1" s="394"/>
      <c r="S1" s="394"/>
      <c r="T1" s="394"/>
      <c r="U1" s="394"/>
      <c r="V1" s="394"/>
      <c r="W1" s="395"/>
      <c r="X1" s="393" t="s">
        <v>11</v>
      </c>
      <c r="Y1" s="396"/>
      <c r="Z1" s="396"/>
      <c r="AA1" s="396"/>
      <c r="AB1" s="397"/>
      <c r="AC1" s="58"/>
      <c r="AD1" s="398" t="s">
        <v>10</v>
      </c>
      <c r="AE1" s="366"/>
      <c r="AF1" s="404"/>
      <c r="AG1" s="405"/>
      <c r="AH1" s="405"/>
      <c r="AI1" s="405"/>
      <c r="AJ1" s="406"/>
    </row>
    <row r="2" spans="1:36" ht="19.5" customHeight="1">
      <c r="A2" s="300"/>
      <c r="C2" s="2"/>
      <c r="D2" s="4"/>
      <c r="E2" s="4"/>
      <c r="F2" s="4"/>
      <c r="G2" s="301"/>
      <c r="H2" s="301"/>
      <c r="I2" s="301"/>
      <c r="J2" s="301"/>
      <c r="K2" s="301"/>
      <c r="L2" s="301"/>
      <c r="M2" s="5"/>
      <c r="N2" s="5"/>
      <c r="O2" s="5"/>
      <c r="P2" s="5"/>
      <c r="Q2" s="364"/>
      <c r="R2" s="365"/>
      <c r="S2" s="365"/>
      <c r="T2" s="365"/>
      <c r="U2" s="365"/>
      <c r="V2" s="365"/>
      <c r="W2" s="366"/>
      <c r="X2" s="373"/>
      <c r="Y2" s="374"/>
      <c r="Z2" s="374"/>
      <c r="AA2" s="374"/>
      <c r="AB2" s="375"/>
      <c r="AC2" s="58"/>
      <c r="AD2" s="399"/>
      <c r="AE2" s="372"/>
      <c r="AF2" s="407"/>
      <c r="AG2" s="408"/>
      <c r="AH2" s="408"/>
      <c r="AI2" s="408"/>
      <c r="AJ2" s="409"/>
    </row>
    <row r="3" spans="1:36" ht="9" customHeight="1">
      <c r="A3" s="300"/>
      <c r="C3" s="9"/>
      <c r="D3" s="10"/>
      <c r="E3" s="4"/>
      <c r="F3" s="4"/>
      <c r="G3" s="330" t="s">
        <v>28</v>
      </c>
      <c r="H3" s="330"/>
      <c r="I3" s="330"/>
      <c r="J3" s="330"/>
      <c r="K3" s="330"/>
      <c r="L3" s="11"/>
      <c r="M3" s="12"/>
      <c r="N3" s="5"/>
      <c r="O3" s="5"/>
      <c r="P3" s="5"/>
      <c r="Q3" s="367"/>
      <c r="R3" s="368"/>
      <c r="S3" s="368"/>
      <c r="T3" s="368"/>
      <c r="U3" s="368"/>
      <c r="V3" s="368"/>
      <c r="W3" s="369"/>
      <c r="X3" s="376"/>
      <c r="Y3" s="377"/>
      <c r="Z3" s="377"/>
      <c r="AA3" s="377"/>
      <c r="AB3" s="378"/>
      <c r="AC3" s="78"/>
      <c r="AD3" s="78"/>
      <c r="AE3" s="78"/>
      <c r="AF3" s="78"/>
      <c r="AG3" s="78"/>
      <c r="AH3" s="78"/>
      <c r="AI3" s="59"/>
      <c r="AJ3" s="60"/>
    </row>
    <row r="4" spans="1:36" ht="12" customHeight="1">
      <c r="A4" s="300"/>
      <c r="C4" s="16"/>
      <c r="D4" s="4"/>
      <c r="E4" s="4"/>
      <c r="F4" s="4"/>
      <c r="G4" s="330"/>
      <c r="H4" s="330"/>
      <c r="I4" s="330"/>
      <c r="J4" s="330"/>
      <c r="K4" s="330"/>
      <c r="L4" s="11"/>
      <c r="N4" s="5"/>
      <c r="O4" s="5"/>
      <c r="P4" s="5"/>
      <c r="Q4" s="367"/>
      <c r="R4" s="368"/>
      <c r="S4" s="368"/>
      <c r="T4" s="368"/>
      <c r="U4" s="368"/>
      <c r="V4" s="368"/>
      <c r="W4" s="369"/>
      <c r="X4" s="376"/>
      <c r="Y4" s="377"/>
      <c r="Z4" s="377"/>
      <c r="AA4" s="377"/>
      <c r="AB4" s="378"/>
      <c r="AC4" s="77"/>
      <c r="AD4" s="382"/>
      <c r="AE4" s="382"/>
      <c r="AF4" s="78"/>
      <c r="AG4" s="383"/>
      <c r="AH4" s="384"/>
      <c r="AI4" s="384"/>
      <c r="AJ4" s="384"/>
    </row>
    <row r="5" spans="1:36" ht="9" customHeight="1">
      <c r="A5" s="300"/>
      <c r="C5" s="16"/>
      <c r="D5" s="4"/>
      <c r="E5" s="4"/>
      <c r="F5" s="4"/>
      <c r="G5" s="4"/>
      <c r="H5" s="4"/>
      <c r="I5" s="4"/>
      <c r="J5" s="18"/>
      <c r="N5" s="5"/>
      <c r="O5" s="5"/>
      <c r="P5" s="5"/>
      <c r="Q5" s="370"/>
      <c r="R5" s="371"/>
      <c r="S5" s="371"/>
      <c r="T5" s="371"/>
      <c r="U5" s="371"/>
      <c r="V5" s="371"/>
      <c r="W5" s="372"/>
      <c r="X5" s="379"/>
      <c r="Y5" s="380"/>
      <c r="Z5" s="380"/>
      <c r="AA5" s="380"/>
      <c r="AB5" s="381"/>
      <c r="AC5" s="78"/>
      <c r="AD5" s="81"/>
      <c r="AE5" s="78"/>
      <c r="AF5" s="78"/>
      <c r="AG5" s="78"/>
      <c r="AH5" s="78"/>
      <c r="AI5" s="59"/>
      <c r="AJ5" s="60"/>
    </row>
    <row r="6" spans="1:36" ht="12" customHeight="1">
      <c r="A6" s="300"/>
      <c r="C6" s="334" t="s">
        <v>5</v>
      </c>
      <c r="D6" s="334"/>
      <c r="E6" s="334"/>
      <c r="F6" s="334"/>
      <c r="G6" s="334"/>
      <c r="H6" s="334"/>
      <c r="I6" s="334"/>
      <c r="J6" s="334"/>
      <c r="K6" s="19"/>
      <c r="N6" s="5"/>
      <c r="O6" s="5"/>
      <c r="P6" s="5"/>
      <c r="Q6" s="400" t="s">
        <v>13</v>
      </c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2"/>
      <c r="AC6" s="78"/>
      <c r="AD6" s="393" t="s">
        <v>32</v>
      </c>
      <c r="AE6" s="403"/>
      <c r="AF6" s="394"/>
      <c r="AG6" s="394"/>
      <c r="AH6" s="394"/>
      <c r="AI6" s="394"/>
      <c r="AJ6" s="395"/>
    </row>
    <row r="7" spans="1:36" ht="6" customHeight="1">
      <c r="A7" s="300"/>
      <c r="C7" s="334"/>
      <c r="D7" s="334"/>
      <c r="E7" s="334"/>
      <c r="F7" s="334"/>
      <c r="G7" s="334"/>
      <c r="H7" s="334"/>
      <c r="I7" s="334"/>
      <c r="J7" s="334"/>
      <c r="K7" s="19"/>
      <c r="N7" s="6"/>
      <c r="O7" s="6"/>
      <c r="P7" s="6"/>
      <c r="Q7" s="373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5"/>
      <c r="AC7" s="76"/>
      <c r="AD7" s="385"/>
      <c r="AE7" s="387" t="s">
        <v>64</v>
      </c>
      <c r="AF7" s="388"/>
      <c r="AG7" s="388"/>
      <c r="AH7" s="388"/>
      <c r="AI7" s="388"/>
      <c r="AJ7" s="389"/>
    </row>
    <row r="8" spans="1:36" ht="6" customHeight="1">
      <c r="A8" s="300"/>
      <c r="C8" s="21"/>
      <c r="D8" s="21"/>
      <c r="E8" s="21"/>
      <c r="F8" s="21"/>
      <c r="G8" s="21"/>
      <c r="H8" s="21"/>
      <c r="I8" s="21"/>
      <c r="J8" s="19"/>
      <c r="K8" s="19"/>
      <c r="N8" s="6"/>
      <c r="O8" s="13"/>
      <c r="P8" s="13"/>
      <c r="Q8" s="376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8"/>
      <c r="AC8" s="76"/>
      <c r="AD8" s="386"/>
      <c r="AE8" s="390"/>
      <c r="AF8" s="391"/>
      <c r="AG8" s="391"/>
      <c r="AH8" s="391"/>
      <c r="AI8" s="391"/>
      <c r="AJ8" s="392"/>
    </row>
    <row r="9" spans="1:36" ht="12" customHeight="1">
      <c r="A9" s="300"/>
      <c r="C9" s="410" t="s">
        <v>47</v>
      </c>
      <c r="D9" s="410"/>
      <c r="E9" s="410"/>
      <c r="F9" s="411"/>
      <c r="G9" s="411"/>
      <c r="H9" s="411"/>
      <c r="I9" s="411"/>
      <c r="J9" s="411"/>
      <c r="K9" s="22" t="s">
        <v>15</v>
      </c>
      <c r="L9" s="352" t="s">
        <v>2</v>
      </c>
      <c r="M9" s="353"/>
      <c r="N9" s="24"/>
      <c r="O9" s="14"/>
      <c r="P9" s="14"/>
      <c r="Q9" s="376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8"/>
      <c r="AC9" s="76"/>
      <c r="AD9" s="61"/>
      <c r="AE9" s="413" t="s">
        <v>63</v>
      </c>
      <c r="AF9" s="414"/>
      <c r="AG9" s="414"/>
      <c r="AH9" s="414"/>
      <c r="AI9" s="414"/>
      <c r="AJ9" s="415"/>
    </row>
    <row r="10" spans="1:36" ht="12" customHeight="1">
      <c r="A10" s="300"/>
      <c r="C10" s="412"/>
      <c r="D10" s="412"/>
      <c r="E10" s="412"/>
      <c r="F10" s="412"/>
      <c r="G10" s="412"/>
      <c r="H10" s="412"/>
      <c r="I10" s="412"/>
      <c r="J10" s="412"/>
      <c r="K10" s="26" t="s">
        <v>9</v>
      </c>
      <c r="L10" s="354"/>
      <c r="M10" s="353"/>
      <c r="N10" s="14"/>
      <c r="O10" s="14"/>
      <c r="P10" s="14"/>
      <c r="Q10" s="376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8"/>
      <c r="AC10" s="76"/>
      <c r="AD10" s="62"/>
      <c r="AE10" s="413" t="s">
        <v>33</v>
      </c>
      <c r="AF10" s="414"/>
      <c r="AG10" s="414"/>
      <c r="AH10" s="414"/>
      <c r="AI10" s="414"/>
      <c r="AJ10" s="415"/>
    </row>
    <row r="11" spans="1:36" ht="12" customHeight="1">
      <c r="A11" s="300"/>
      <c r="C11" s="28"/>
      <c r="D11" s="28"/>
      <c r="E11" s="28"/>
      <c r="K11" s="29"/>
      <c r="L11" s="23"/>
      <c r="N11" s="14"/>
      <c r="O11" s="14"/>
      <c r="P11" s="14"/>
      <c r="Q11" s="376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8"/>
      <c r="AC11" s="76"/>
      <c r="AD11" s="61"/>
      <c r="AE11" s="413" t="s">
        <v>6</v>
      </c>
      <c r="AF11" s="414"/>
      <c r="AG11" s="414"/>
      <c r="AH11" s="414"/>
      <c r="AI11" s="414"/>
      <c r="AJ11" s="415"/>
    </row>
    <row r="12" spans="1:36" ht="12" customHeight="1">
      <c r="A12" s="300"/>
      <c r="C12" s="416" t="s">
        <v>40</v>
      </c>
      <c r="D12" s="366"/>
      <c r="E12" s="419"/>
      <c r="F12" s="420"/>
      <c r="G12" s="420"/>
      <c r="H12" s="420"/>
      <c r="I12" s="420"/>
      <c r="J12" s="420"/>
      <c r="K12" s="420"/>
      <c r="L12" s="420"/>
      <c r="M12" s="420"/>
      <c r="N12" s="420"/>
      <c r="O12" s="421"/>
      <c r="P12" s="14"/>
      <c r="Q12" s="379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1"/>
      <c r="AC12" s="63"/>
      <c r="AD12" s="64"/>
      <c r="AE12" s="388"/>
      <c r="AF12" s="405"/>
      <c r="AG12" s="405"/>
      <c r="AH12" s="405"/>
      <c r="AI12" s="405"/>
      <c r="AJ12" s="405"/>
    </row>
    <row r="13" spans="1:36" ht="7.5" customHeight="1">
      <c r="A13" s="300"/>
      <c r="C13" s="417"/>
      <c r="D13" s="369"/>
      <c r="E13" s="422"/>
      <c r="F13" s="423"/>
      <c r="G13" s="423"/>
      <c r="H13" s="423"/>
      <c r="I13" s="423"/>
      <c r="J13" s="423"/>
      <c r="K13" s="423"/>
      <c r="L13" s="423"/>
      <c r="M13" s="423"/>
      <c r="N13" s="423"/>
      <c r="O13" s="424"/>
      <c r="P13" s="14"/>
      <c r="Q13" s="76"/>
      <c r="R13" s="65"/>
      <c r="S13" s="75"/>
      <c r="T13" s="75"/>
      <c r="U13" s="78"/>
      <c r="V13" s="78"/>
      <c r="W13" s="78"/>
      <c r="X13" s="78"/>
      <c r="Y13" s="78"/>
      <c r="Z13" s="78"/>
      <c r="AA13" s="78"/>
      <c r="AB13" s="78"/>
      <c r="AC13" s="78"/>
      <c r="AD13" s="404" t="str">
        <f>IF(E54="","免税事業者仕入","課税事業者仕入")</f>
        <v>課税事業者仕入</v>
      </c>
      <c r="AE13" s="433"/>
      <c r="AF13" s="433"/>
      <c r="AG13" s="433"/>
      <c r="AH13" s="433"/>
      <c r="AI13" s="433"/>
      <c r="AJ13" s="434"/>
    </row>
    <row r="14" spans="1:36" ht="12" customHeight="1">
      <c r="A14" s="300"/>
      <c r="C14" s="417"/>
      <c r="D14" s="369"/>
      <c r="E14" s="422"/>
      <c r="F14" s="423"/>
      <c r="G14" s="423"/>
      <c r="H14" s="423"/>
      <c r="I14" s="423"/>
      <c r="J14" s="423"/>
      <c r="K14" s="423"/>
      <c r="L14" s="423"/>
      <c r="M14" s="423"/>
      <c r="N14" s="423"/>
      <c r="O14" s="424"/>
      <c r="P14" s="14"/>
      <c r="Q14" s="428" t="s">
        <v>46</v>
      </c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30"/>
      <c r="AC14" s="66"/>
      <c r="AD14" s="435"/>
      <c r="AE14" s="436"/>
      <c r="AF14" s="436"/>
      <c r="AG14" s="436"/>
      <c r="AH14" s="436"/>
      <c r="AI14" s="436"/>
      <c r="AJ14" s="437"/>
    </row>
    <row r="15" spans="1:36" ht="4.5" customHeight="1">
      <c r="A15" s="300"/>
      <c r="C15" s="418"/>
      <c r="D15" s="372"/>
      <c r="E15" s="425"/>
      <c r="F15" s="426"/>
      <c r="G15" s="426"/>
      <c r="H15" s="426"/>
      <c r="I15" s="426"/>
      <c r="J15" s="426"/>
      <c r="K15" s="426"/>
      <c r="L15" s="426"/>
      <c r="M15" s="426"/>
      <c r="N15" s="426"/>
      <c r="O15" s="427"/>
      <c r="P15" s="14"/>
      <c r="Q15" s="431"/>
      <c r="R15" s="432" t="s">
        <v>45</v>
      </c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66"/>
      <c r="AD15" s="66"/>
      <c r="AE15" s="66"/>
      <c r="AF15" s="66"/>
      <c r="AG15" s="66"/>
      <c r="AH15" s="66"/>
      <c r="AI15" s="66"/>
      <c r="AJ15" s="66"/>
    </row>
    <row r="16" spans="1:36" ht="9" customHeight="1">
      <c r="A16" s="300"/>
      <c r="N16" s="14"/>
      <c r="O16" s="14"/>
      <c r="P16" s="14"/>
      <c r="Q16" s="431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66"/>
      <c r="AD16" s="66"/>
      <c r="AE16" s="66"/>
      <c r="AF16" s="66"/>
      <c r="AG16" s="66"/>
      <c r="AH16" s="66"/>
      <c r="AI16" s="66"/>
      <c r="AJ16" s="66"/>
    </row>
    <row r="17" spans="1:36" ht="12" customHeight="1">
      <c r="A17" s="300"/>
      <c r="C17" s="289" t="s">
        <v>0</v>
      </c>
      <c r="D17" s="290"/>
      <c r="E17" s="293">
        <f>IF(AC79&gt;J79,"契約金額超過。修正して下さい。",W79)</f>
        <v>999999999</v>
      </c>
      <c r="F17" s="294"/>
      <c r="G17" s="294"/>
      <c r="H17" s="294"/>
      <c r="I17" s="294"/>
      <c r="J17" s="294"/>
      <c r="K17" s="295"/>
      <c r="N17" s="14"/>
      <c r="O17" s="14"/>
      <c r="P17" s="14"/>
      <c r="Q17" s="67"/>
      <c r="R17" s="432" t="s">
        <v>42</v>
      </c>
      <c r="S17" s="432"/>
      <c r="T17" s="432"/>
      <c r="U17" s="432"/>
      <c r="V17" s="432"/>
      <c r="W17" s="432"/>
      <c r="X17" s="432"/>
      <c r="Y17" s="432"/>
      <c r="Z17" s="432"/>
      <c r="AA17" s="432"/>
      <c r="AB17" s="432"/>
      <c r="AC17" s="79"/>
      <c r="AD17" s="79"/>
      <c r="AE17" s="79"/>
      <c r="AF17" s="79"/>
      <c r="AG17" s="79"/>
      <c r="AH17" s="79"/>
      <c r="AI17" s="79"/>
      <c r="AJ17" s="79"/>
    </row>
    <row r="18" spans="1:36" ht="12" customHeight="1">
      <c r="A18" s="300"/>
      <c r="C18" s="244"/>
      <c r="D18" s="245"/>
      <c r="E18" s="251"/>
      <c r="F18" s="252"/>
      <c r="G18" s="252"/>
      <c r="H18" s="252"/>
      <c r="I18" s="252"/>
      <c r="J18" s="252"/>
      <c r="K18" s="253"/>
      <c r="N18" s="14"/>
      <c r="O18" s="14"/>
      <c r="P18" s="14"/>
      <c r="Q18" s="80"/>
      <c r="R18" s="432" t="s">
        <v>43</v>
      </c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68"/>
      <c r="AD18" s="68"/>
      <c r="AE18" s="68"/>
      <c r="AF18" s="68"/>
      <c r="AG18" s="68"/>
      <c r="AH18" s="68"/>
      <c r="AI18" s="68"/>
      <c r="AJ18" s="68"/>
    </row>
    <row r="19" spans="1:36" ht="6" customHeight="1">
      <c r="A19" s="300"/>
      <c r="C19" s="291"/>
      <c r="D19" s="292"/>
      <c r="E19" s="296"/>
      <c r="F19" s="297"/>
      <c r="G19" s="297"/>
      <c r="H19" s="297"/>
      <c r="I19" s="297"/>
      <c r="J19" s="297"/>
      <c r="K19" s="298"/>
      <c r="Q19" s="431"/>
      <c r="R19" s="432" t="s">
        <v>44</v>
      </c>
      <c r="S19" s="432"/>
      <c r="T19" s="432"/>
      <c r="U19" s="432"/>
      <c r="V19" s="432"/>
      <c r="W19" s="432"/>
      <c r="X19" s="432"/>
      <c r="Y19" s="432"/>
      <c r="Z19" s="432"/>
      <c r="AA19" s="432"/>
      <c r="AB19" s="432"/>
      <c r="AC19" s="68"/>
      <c r="AD19" s="68"/>
      <c r="AE19" s="68"/>
      <c r="AF19" s="68"/>
      <c r="AG19" s="68"/>
      <c r="AH19" s="68"/>
      <c r="AI19" s="68"/>
      <c r="AJ19" s="68"/>
    </row>
    <row r="20" spans="1:36" ht="6" customHeight="1">
      <c r="A20" s="300"/>
      <c r="C20" s="242" t="s">
        <v>4</v>
      </c>
      <c r="D20" s="243"/>
      <c r="E20" s="248">
        <f>IF(J80&lt;AC80,"契約金額超過。修正して下さい。",W80)</f>
        <v>100000000</v>
      </c>
      <c r="F20" s="249"/>
      <c r="G20" s="249"/>
      <c r="H20" s="249"/>
      <c r="I20" s="249"/>
      <c r="J20" s="249"/>
      <c r="K20" s="250"/>
      <c r="N20" s="17"/>
      <c r="O20" s="17"/>
      <c r="P20" s="17"/>
      <c r="Q20" s="431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68"/>
      <c r="AD20" s="68"/>
      <c r="AE20" s="68"/>
      <c r="AF20" s="68"/>
      <c r="AG20" s="68"/>
      <c r="AH20" s="68"/>
      <c r="AI20" s="68"/>
      <c r="AJ20" s="68"/>
    </row>
    <row r="21" spans="1:36" ht="6" customHeight="1">
      <c r="A21" s="300"/>
      <c r="C21" s="244"/>
      <c r="D21" s="245"/>
      <c r="E21" s="251"/>
      <c r="F21" s="252"/>
      <c r="G21" s="252"/>
      <c r="H21" s="252"/>
      <c r="I21" s="252"/>
      <c r="J21" s="252"/>
      <c r="K21" s="253"/>
      <c r="N21" s="17"/>
      <c r="O21" s="17"/>
      <c r="P21" s="17"/>
      <c r="Q21" s="431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442"/>
      <c r="AC21" s="68"/>
      <c r="AD21" s="68"/>
      <c r="AE21" s="68"/>
      <c r="AF21" s="68"/>
      <c r="AG21" s="68"/>
      <c r="AH21" s="68"/>
      <c r="AI21" s="68"/>
      <c r="AJ21" s="68"/>
    </row>
    <row r="22" spans="1:36" ht="6" customHeight="1">
      <c r="A22" s="300"/>
      <c r="C22" s="244"/>
      <c r="D22" s="245"/>
      <c r="E22" s="251"/>
      <c r="F22" s="252"/>
      <c r="G22" s="252"/>
      <c r="H22" s="252"/>
      <c r="I22" s="252"/>
      <c r="J22" s="252"/>
      <c r="K22" s="253"/>
      <c r="N22" s="17"/>
      <c r="O22" s="17"/>
      <c r="P22" s="17"/>
      <c r="Q22" s="431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442"/>
      <c r="AC22" s="69"/>
      <c r="AD22" s="69"/>
      <c r="AE22" s="69"/>
      <c r="AF22" s="69"/>
      <c r="AG22" s="69"/>
      <c r="AH22" s="69"/>
      <c r="AI22" s="69"/>
      <c r="AJ22" s="69"/>
    </row>
    <row r="23" spans="1:36" ht="6" customHeight="1">
      <c r="A23" s="300"/>
      <c r="C23" s="244"/>
      <c r="D23" s="245"/>
      <c r="E23" s="251"/>
      <c r="F23" s="252"/>
      <c r="G23" s="252"/>
      <c r="H23" s="252"/>
      <c r="I23" s="252"/>
      <c r="J23" s="252"/>
      <c r="K23" s="253"/>
      <c r="N23" s="17"/>
      <c r="O23" s="17"/>
      <c r="P23" s="17"/>
      <c r="Q23" s="436"/>
      <c r="R23" s="436"/>
      <c r="S23" s="383"/>
      <c r="T23" s="377"/>
      <c r="U23" s="377"/>
      <c r="V23" s="377"/>
      <c r="W23" s="383"/>
      <c r="X23" s="383"/>
      <c r="Y23" s="383"/>
      <c r="Z23" s="383"/>
      <c r="AA23" s="383"/>
      <c r="AB23" s="383"/>
      <c r="AC23" s="59"/>
      <c r="AD23" s="70"/>
      <c r="AE23" s="75"/>
      <c r="AF23" s="71"/>
      <c r="AG23" s="71"/>
      <c r="AH23" s="71"/>
      <c r="AI23" s="71"/>
      <c r="AJ23" s="72"/>
    </row>
    <row r="24" spans="1:36" ht="6" customHeight="1">
      <c r="A24" s="300"/>
      <c r="C24" s="291"/>
      <c r="D24" s="292"/>
      <c r="E24" s="296"/>
      <c r="F24" s="297"/>
      <c r="G24" s="297"/>
      <c r="H24" s="297"/>
      <c r="I24" s="297"/>
      <c r="J24" s="297"/>
      <c r="K24" s="298"/>
      <c r="N24" s="17"/>
      <c r="O24" s="17"/>
      <c r="P24" s="17"/>
      <c r="Q24" s="433"/>
      <c r="R24" s="433"/>
      <c r="S24" s="377"/>
      <c r="T24" s="377"/>
      <c r="U24" s="377"/>
      <c r="V24" s="377"/>
      <c r="W24" s="383"/>
      <c r="X24" s="383"/>
      <c r="Y24" s="383"/>
      <c r="Z24" s="383"/>
      <c r="AA24" s="383"/>
      <c r="AB24" s="383"/>
      <c r="AC24" s="59"/>
      <c r="AD24" s="73"/>
      <c r="AE24" s="73"/>
      <c r="AF24" s="73"/>
      <c r="AG24" s="59"/>
      <c r="AH24" s="59"/>
      <c r="AI24" s="59"/>
      <c r="AJ24" s="59"/>
    </row>
    <row r="25" spans="1:36" ht="6" customHeight="1">
      <c r="A25" s="300"/>
      <c r="C25" s="242" t="s">
        <v>1</v>
      </c>
      <c r="D25" s="243"/>
      <c r="E25" s="248">
        <f>IF(J81&lt;AC81,"契約金額超過。修正して下さい。",W81)</f>
        <v>1099999999</v>
      </c>
      <c r="F25" s="249"/>
      <c r="G25" s="249"/>
      <c r="H25" s="249"/>
      <c r="I25" s="249"/>
      <c r="J25" s="249"/>
      <c r="K25" s="250"/>
      <c r="N25" s="17"/>
      <c r="O25" s="17"/>
      <c r="P25" s="17"/>
      <c r="Q25" s="443" t="s">
        <v>67</v>
      </c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5"/>
      <c r="AE25" s="74"/>
      <c r="AF25" s="74"/>
      <c r="AG25" s="74"/>
      <c r="AH25" s="74"/>
      <c r="AI25" s="74"/>
      <c r="AJ25" s="74"/>
    </row>
    <row r="26" spans="1:36" ht="12" customHeight="1">
      <c r="A26" s="300"/>
      <c r="C26" s="244"/>
      <c r="D26" s="245"/>
      <c r="E26" s="251"/>
      <c r="F26" s="252"/>
      <c r="G26" s="252"/>
      <c r="H26" s="252"/>
      <c r="I26" s="252"/>
      <c r="J26" s="252"/>
      <c r="K26" s="253"/>
      <c r="N26" s="17"/>
      <c r="O26" s="17"/>
      <c r="P26" s="17"/>
      <c r="Q26" s="446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7"/>
      <c r="AC26" s="447"/>
      <c r="AD26" s="448"/>
      <c r="AE26" s="74"/>
      <c r="AF26" s="74"/>
      <c r="AG26" s="74"/>
      <c r="AH26" s="74"/>
      <c r="AI26" s="74"/>
      <c r="AJ26" s="74"/>
    </row>
    <row r="27" spans="1:36" ht="12" customHeight="1">
      <c r="A27" s="300"/>
      <c r="C27" s="246"/>
      <c r="D27" s="247"/>
      <c r="E27" s="254"/>
      <c r="F27" s="255"/>
      <c r="G27" s="255"/>
      <c r="H27" s="255"/>
      <c r="I27" s="255"/>
      <c r="J27" s="255"/>
      <c r="K27" s="256"/>
      <c r="N27" s="17"/>
      <c r="O27" s="17"/>
      <c r="P27" s="17"/>
      <c r="Q27" s="449" t="s">
        <v>34</v>
      </c>
      <c r="R27" s="449"/>
      <c r="S27" s="449"/>
      <c r="T27" s="449"/>
      <c r="U27" s="449"/>
      <c r="V27" s="449"/>
      <c r="W27" s="450" t="s">
        <v>0</v>
      </c>
      <c r="X27" s="451"/>
      <c r="Y27" s="451"/>
      <c r="Z27" s="451"/>
      <c r="AA27" s="451"/>
      <c r="AB27" s="451"/>
      <c r="AC27" s="451"/>
      <c r="AD27" s="452"/>
      <c r="AE27" s="66"/>
      <c r="AF27" s="66"/>
      <c r="AG27" s="66"/>
      <c r="AH27" s="66"/>
      <c r="AI27" s="66"/>
      <c r="AJ27" s="66"/>
    </row>
    <row r="28" spans="1:36" ht="6" customHeight="1">
      <c r="A28" s="300"/>
      <c r="C28" s="270"/>
      <c r="D28" s="270"/>
      <c r="E28" s="270"/>
      <c r="F28" s="270"/>
      <c r="G28" s="270"/>
      <c r="H28" s="270"/>
      <c r="I28" s="270"/>
      <c r="J28" s="270"/>
      <c r="K28" s="270"/>
      <c r="N28" s="17"/>
      <c r="O28" s="17"/>
      <c r="P28" s="17"/>
      <c r="Q28" s="449"/>
      <c r="R28" s="449"/>
      <c r="S28" s="449"/>
      <c r="T28" s="449"/>
      <c r="U28" s="449"/>
      <c r="V28" s="449"/>
      <c r="W28" s="453"/>
      <c r="X28" s="454"/>
      <c r="Y28" s="454"/>
      <c r="Z28" s="454"/>
      <c r="AA28" s="454"/>
      <c r="AB28" s="454"/>
      <c r="AC28" s="454"/>
      <c r="AD28" s="455"/>
      <c r="AE28" s="66"/>
      <c r="AF28" s="66"/>
      <c r="AG28" s="66"/>
      <c r="AH28" s="66"/>
      <c r="AI28" s="66"/>
      <c r="AJ28" s="66"/>
    </row>
    <row r="29" spans="1:36" ht="6" customHeight="1">
      <c r="A29" s="300"/>
      <c r="C29" s="271"/>
      <c r="D29" s="271"/>
      <c r="E29" s="271"/>
      <c r="F29" s="271"/>
      <c r="G29" s="271"/>
      <c r="H29" s="271"/>
      <c r="I29" s="271"/>
      <c r="J29" s="271"/>
      <c r="K29" s="271"/>
      <c r="N29" s="17"/>
      <c r="O29" s="17"/>
      <c r="P29" s="17"/>
      <c r="Q29" s="440"/>
      <c r="R29" s="440"/>
      <c r="S29" s="440"/>
      <c r="T29" s="440"/>
      <c r="U29" s="440"/>
      <c r="V29" s="440"/>
      <c r="W29" s="441"/>
      <c r="X29" s="441"/>
      <c r="Y29" s="441"/>
      <c r="Z29" s="441"/>
      <c r="AA29" s="441"/>
      <c r="AB29" s="441"/>
      <c r="AC29" s="441"/>
      <c r="AD29" s="441"/>
      <c r="AE29" s="59"/>
      <c r="AF29" s="66"/>
      <c r="AG29" s="66"/>
      <c r="AH29" s="66"/>
      <c r="AI29" s="66"/>
      <c r="AJ29" s="66"/>
    </row>
    <row r="30" spans="1:36" ht="12" customHeight="1">
      <c r="A30" s="300"/>
      <c r="N30" s="17"/>
      <c r="O30" s="17"/>
      <c r="P30" s="17"/>
      <c r="Q30" s="440"/>
      <c r="R30" s="440"/>
      <c r="S30" s="440"/>
      <c r="T30" s="440"/>
      <c r="U30" s="440"/>
      <c r="V30" s="440"/>
      <c r="W30" s="441"/>
      <c r="X30" s="441"/>
      <c r="Y30" s="441"/>
      <c r="Z30" s="441"/>
      <c r="AA30" s="441"/>
      <c r="AB30" s="441"/>
      <c r="AC30" s="441"/>
      <c r="AD30" s="441"/>
      <c r="AE30" s="59"/>
      <c r="AF30" s="66"/>
      <c r="AG30" s="66"/>
      <c r="AH30" s="66"/>
      <c r="AI30" s="66"/>
      <c r="AJ30" s="66"/>
    </row>
    <row r="31" spans="1:36" ht="12" customHeight="1">
      <c r="A31" s="300"/>
      <c r="C31" s="15" t="s">
        <v>26</v>
      </c>
      <c r="D31" s="33"/>
      <c r="E31" s="33"/>
      <c r="F31" s="34"/>
      <c r="G31" s="34"/>
      <c r="H31" s="33"/>
      <c r="I31" s="34"/>
      <c r="J31" s="35"/>
      <c r="L31" s="15"/>
      <c r="N31" s="17"/>
      <c r="O31" s="17"/>
      <c r="P31" s="17"/>
      <c r="Q31" s="440"/>
      <c r="R31" s="440"/>
      <c r="S31" s="440"/>
      <c r="T31" s="440"/>
      <c r="U31" s="440"/>
      <c r="V31" s="440"/>
      <c r="W31" s="441"/>
      <c r="X31" s="441"/>
      <c r="Y31" s="441"/>
      <c r="Z31" s="441"/>
      <c r="AA31" s="441"/>
      <c r="AB31" s="441"/>
      <c r="AC31" s="441"/>
      <c r="AD31" s="441"/>
      <c r="AE31" s="59"/>
      <c r="AF31" s="66"/>
      <c r="AG31" s="66"/>
      <c r="AH31" s="66"/>
      <c r="AI31" s="66"/>
      <c r="AJ31" s="66"/>
    </row>
    <row r="32" spans="1:36" ht="6" customHeight="1">
      <c r="A32" s="300"/>
      <c r="J32" s="15"/>
      <c r="N32" s="17"/>
      <c r="O32" s="17"/>
      <c r="P32" s="17"/>
      <c r="Q32" s="440"/>
      <c r="R32" s="440"/>
      <c r="S32" s="440"/>
      <c r="T32" s="440"/>
      <c r="U32" s="440"/>
      <c r="V32" s="440"/>
      <c r="W32" s="441"/>
      <c r="X32" s="441"/>
      <c r="Y32" s="441"/>
      <c r="Z32" s="441"/>
      <c r="AA32" s="441"/>
      <c r="AB32" s="441"/>
      <c r="AC32" s="441"/>
      <c r="AD32" s="441"/>
      <c r="AE32" s="59"/>
      <c r="AF32" s="66"/>
      <c r="AG32" s="66"/>
      <c r="AH32" s="66"/>
      <c r="AI32" s="66"/>
      <c r="AJ32" s="66"/>
    </row>
    <row r="33" spans="1:36" ht="6" customHeight="1">
      <c r="A33" s="300"/>
      <c r="C33" s="438" t="s">
        <v>73</v>
      </c>
      <c r="F33" s="438" t="s">
        <v>48</v>
      </c>
      <c r="G33" s="439"/>
      <c r="I33" s="438" t="s">
        <v>49</v>
      </c>
      <c r="J33" s="15"/>
      <c r="N33" s="17"/>
      <c r="O33" s="17"/>
      <c r="P33" s="17"/>
      <c r="Q33" s="440"/>
      <c r="R33" s="440"/>
      <c r="S33" s="440"/>
      <c r="T33" s="440"/>
      <c r="U33" s="440"/>
      <c r="V33" s="440"/>
      <c r="W33" s="441"/>
      <c r="X33" s="441"/>
      <c r="Y33" s="441"/>
      <c r="Z33" s="441"/>
      <c r="AA33" s="441"/>
      <c r="AB33" s="441"/>
      <c r="AC33" s="441"/>
      <c r="AD33" s="441"/>
      <c r="AE33" s="59"/>
      <c r="AF33" s="66"/>
      <c r="AG33" s="66"/>
      <c r="AH33" s="66"/>
      <c r="AI33" s="66"/>
      <c r="AJ33" s="66"/>
    </row>
    <row r="34" spans="1:36" ht="12" customHeight="1">
      <c r="A34" s="300"/>
      <c r="C34" s="439"/>
      <c r="D34" s="237" t="s">
        <v>23</v>
      </c>
      <c r="E34" s="237"/>
      <c r="F34" s="439"/>
      <c r="G34" s="439"/>
      <c r="H34" s="33" t="s">
        <v>24</v>
      </c>
      <c r="I34" s="439"/>
      <c r="J34" s="35" t="s">
        <v>25</v>
      </c>
      <c r="N34" s="17"/>
      <c r="O34" s="17"/>
      <c r="P34" s="17"/>
      <c r="Q34" s="440"/>
      <c r="R34" s="440"/>
      <c r="S34" s="440"/>
      <c r="T34" s="440"/>
      <c r="U34" s="440"/>
      <c r="V34" s="440"/>
      <c r="W34" s="441"/>
      <c r="X34" s="441"/>
      <c r="Y34" s="441"/>
      <c r="Z34" s="441"/>
      <c r="AA34" s="441"/>
      <c r="AB34" s="441"/>
      <c r="AC34" s="441"/>
      <c r="AD34" s="441"/>
      <c r="AE34" s="59"/>
      <c r="AF34" s="66"/>
      <c r="AG34" s="66"/>
      <c r="AH34" s="66"/>
      <c r="AI34" s="66"/>
      <c r="AJ34" s="66"/>
    </row>
    <row r="35" spans="1:36" ht="12" customHeight="1">
      <c r="A35" s="300"/>
      <c r="N35" s="17"/>
      <c r="O35" s="17"/>
      <c r="P35" s="17"/>
      <c r="Q35" s="440"/>
      <c r="R35" s="440"/>
      <c r="S35" s="440"/>
      <c r="T35" s="440"/>
      <c r="U35" s="440"/>
      <c r="V35" s="440"/>
      <c r="W35" s="441"/>
      <c r="X35" s="441"/>
      <c r="Y35" s="441"/>
      <c r="Z35" s="441"/>
      <c r="AA35" s="441"/>
      <c r="AB35" s="441"/>
      <c r="AC35" s="441"/>
      <c r="AD35" s="441"/>
      <c r="AE35" s="59"/>
      <c r="AF35" s="66"/>
      <c r="AG35" s="66"/>
      <c r="AH35" s="66"/>
      <c r="AI35" s="66"/>
      <c r="AJ35" s="66"/>
    </row>
    <row r="36" spans="1:36" ht="6" customHeight="1">
      <c r="A36" s="300"/>
      <c r="N36" s="17"/>
      <c r="O36" s="17"/>
      <c r="P36" s="17"/>
      <c r="Q36" s="440"/>
      <c r="R36" s="440"/>
      <c r="S36" s="440"/>
      <c r="T36" s="440"/>
      <c r="U36" s="440"/>
      <c r="V36" s="440"/>
      <c r="W36" s="441"/>
      <c r="X36" s="441"/>
      <c r="Y36" s="441"/>
      <c r="Z36" s="441"/>
      <c r="AA36" s="441"/>
      <c r="AB36" s="441"/>
      <c r="AC36" s="441"/>
      <c r="AD36" s="441"/>
      <c r="AE36" s="59"/>
      <c r="AF36" s="66"/>
      <c r="AG36" s="66"/>
      <c r="AH36" s="66"/>
      <c r="AI36" s="66"/>
      <c r="AJ36" s="66"/>
    </row>
    <row r="37" spans="1:36" ht="6" customHeight="1">
      <c r="A37" s="300"/>
      <c r="N37" s="17"/>
      <c r="O37" s="17"/>
      <c r="P37" s="17"/>
      <c r="Q37" s="440"/>
      <c r="R37" s="440"/>
      <c r="S37" s="440"/>
      <c r="T37" s="440"/>
      <c r="U37" s="440"/>
      <c r="V37" s="440"/>
      <c r="W37" s="441"/>
      <c r="X37" s="456"/>
      <c r="Y37" s="456"/>
      <c r="Z37" s="456"/>
      <c r="AA37" s="456"/>
      <c r="AB37" s="456"/>
      <c r="AC37" s="456"/>
      <c r="AD37" s="456"/>
      <c r="AE37" s="66"/>
      <c r="AF37" s="66"/>
      <c r="AG37" s="66"/>
      <c r="AH37" s="66"/>
      <c r="AI37" s="66"/>
      <c r="AJ37" s="66"/>
    </row>
    <row r="38" spans="1:36" ht="12" customHeight="1">
      <c r="A38" s="300"/>
      <c r="N38" s="17"/>
      <c r="O38" s="17"/>
      <c r="P38" s="17"/>
      <c r="Q38" s="440"/>
      <c r="R38" s="440"/>
      <c r="S38" s="440"/>
      <c r="T38" s="440"/>
      <c r="U38" s="440"/>
      <c r="V38" s="440"/>
      <c r="W38" s="456"/>
      <c r="X38" s="456"/>
      <c r="Y38" s="456"/>
      <c r="Z38" s="456"/>
      <c r="AA38" s="456"/>
      <c r="AB38" s="456"/>
      <c r="AC38" s="456"/>
      <c r="AD38" s="456"/>
      <c r="AE38" s="66"/>
      <c r="AF38" s="66"/>
      <c r="AG38" s="66"/>
      <c r="AH38" s="66"/>
      <c r="AI38" s="66"/>
      <c r="AJ38" s="66"/>
    </row>
    <row r="39" spans="1:36" ht="12" customHeight="1">
      <c r="A39" s="300"/>
      <c r="N39" s="17"/>
      <c r="O39" s="17"/>
      <c r="P39" s="17"/>
      <c r="Q39" s="440"/>
      <c r="R39" s="440"/>
      <c r="S39" s="440"/>
      <c r="T39" s="440"/>
      <c r="U39" s="440"/>
      <c r="V39" s="440"/>
      <c r="W39" s="441"/>
      <c r="X39" s="456"/>
      <c r="Y39" s="456"/>
      <c r="Z39" s="456"/>
      <c r="AA39" s="456"/>
      <c r="AB39" s="456"/>
      <c r="AC39" s="456"/>
      <c r="AD39" s="456"/>
      <c r="AE39" s="66"/>
      <c r="AF39" s="66"/>
      <c r="AG39" s="66"/>
      <c r="AH39" s="66"/>
      <c r="AI39" s="66"/>
      <c r="AJ39" s="66"/>
    </row>
    <row r="40" spans="1:36" ht="6" customHeight="1">
      <c r="A40" s="300"/>
      <c r="B40" s="197"/>
      <c r="C40" s="457" t="s">
        <v>50</v>
      </c>
      <c r="D40" s="457"/>
      <c r="E40" s="457"/>
      <c r="F40" s="457"/>
      <c r="G40" s="457"/>
      <c r="H40" s="457"/>
      <c r="I40" s="457"/>
      <c r="J40" s="457"/>
      <c r="K40" s="457"/>
      <c r="N40" s="17"/>
      <c r="O40" s="17"/>
      <c r="P40" s="17"/>
      <c r="Q40" s="440"/>
      <c r="R40" s="440"/>
      <c r="S40" s="440"/>
      <c r="T40" s="440"/>
      <c r="U40" s="440"/>
      <c r="V40" s="440"/>
      <c r="W40" s="456"/>
      <c r="X40" s="456"/>
      <c r="Y40" s="456"/>
      <c r="Z40" s="456"/>
      <c r="AA40" s="456"/>
      <c r="AB40" s="456"/>
      <c r="AC40" s="456"/>
      <c r="AD40" s="456"/>
      <c r="AE40" s="66"/>
      <c r="AF40" s="66"/>
      <c r="AG40" s="66"/>
      <c r="AH40" s="66"/>
      <c r="AI40" s="66"/>
      <c r="AJ40" s="66"/>
    </row>
    <row r="41" spans="1:36" ht="6" customHeight="1">
      <c r="A41" s="300"/>
      <c r="B41" s="197"/>
      <c r="C41" s="457"/>
      <c r="D41" s="457"/>
      <c r="E41" s="457"/>
      <c r="F41" s="457"/>
      <c r="G41" s="457"/>
      <c r="H41" s="457"/>
      <c r="I41" s="457"/>
      <c r="J41" s="457"/>
      <c r="K41" s="457"/>
      <c r="N41" s="17"/>
      <c r="O41" s="17"/>
      <c r="P41" s="17"/>
      <c r="Q41" s="440"/>
      <c r="R41" s="440"/>
      <c r="S41" s="440"/>
      <c r="T41" s="440"/>
      <c r="U41" s="440"/>
      <c r="V41" s="440"/>
      <c r="W41" s="441"/>
      <c r="X41" s="456"/>
      <c r="Y41" s="456"/>
      <c r="Z41" s="456"/>
      <c r="AA41" s="456"/>
      <c r="AB41" s="456"/>
      <c r="AC41" s="456"/>
      <c r="AD41" s="456"/>
      <c r="AE41" s="66"/>
      <c r="AF41" s="66"/>
      <c r="AG41" s="66"/>
      <c r="AH41" s="66"/>
      <c r="AI41" s="66"/>
      <c r="AJ41" s="66"/>
    </row>
    <row r="42" spans="1:36" ht="12" customHeight="1">
      <c r="A42" s="300"/>
      <c r="B42" s="229" t="s">
        <v>22</v>
      </c>
      <c r="C42" s="457"/>
      <c r="D42" s="457"/>
      <c r="E42" s="457"/>
      <c r="F42" s="457"/>
      <c r="G42" s="457"/>
      <c r="H42" s="457"/>
      <c r="I42" s="457"/>
      <c r="J42" s="457"/>
      <c r="K42" s="457"/>
      <c r="N42" s="17"/>
      <c r="O42" s="17"/>
      <c r="P42" s="17"/>
      <c r="Q42" s="440"/>
      <c r="R42" s="440"/>
      <c r="S42" s="440"/>
      <c r="T42" s="440"/>
      <c r="U42" s="440"/>
      <c r="V42" s="440"/>
      <c r="W42" s="456"/>
      <c r="X42" s="456"/>
      <c r="Y42" s="456"/>
      <c r="Z42" s="456"/>
      <c r="AA42" s="456"/>
      <c r="AB42" s="456"/>
      <c r="AC42" s="456"/>
      <c r="AD42" s="456"/>
      <c r="AE42" s="66"/>
      <c r="AF42" s="66"/>
      <c r="AG42" s="66"/>
      <c r="AH42" s="66"/>
      <c r="AI42" s="66"/>
      <c r="AJ42" s="66"/>
    </row>
    <row r="43" spans="1:36" ht="12" customHeight="1">
      <c r="A43" s="300"/>
      <c r="B43" s="229"/>
      <c r="C43" s="457"/>
      <c r="D43" s="457"/>
      <c r="E43" s="457"/>
      <c r="F43" s="457"/>
      <c r="G43" s="457"/>
      <c r="H43" s="457"/>
      <c r="I43" s="457"/>
      <c r="J43" s="457"/>
      <c r="K43" s="457"/>
      <c r="N43" s="17"/>
      <c r="O43" s="17"/>
      <c r="P43" s="17"/>
      <c r="Q43" s="440"/>
      <c r="R43" s="440"/>
      <c r="S43" s="440"/>
      <c r="T43" s="440"/>
      <c r="U43" s="440"/>
      <c r="V43" s="440"/>
      <c r="W43" s="441"/>
      <c r="X43" s="456"/>
      <c r="Y43" s="456"/>
      <c r="Z43" s="456"/>
      <c r="AA43" s="456"/>
      <c r="AB43" s="456"/>
      <c r="AC43" s="456"/>
      <c r="AD43" s="456"/>
      <c r="AE43" s="66"/>
      <c r="AF43" s="66"/>
      <c r="AG43" s="66"/>
      <c r="AH43" s="66"/>
      <c r="AI43" s="66"/>
      <c r="AJ43" s="66"/>
    </row>
    <row r="44" spans="1:36" ht="6" customHeight="1">
      <c r="A44" s="300"/>
      <c r="B44" s="458" t="s">
        <v>20</v>
      </c>
      <c r="C44" s="459" t="s">
        <v>51</v>
      </c>
      <c r="D44" s="459"/>
      <c r="E44" s="459"/>
      <c r="F44" s="459"/>
      <c r="G44" s="459"/>
      <c r="H44" s="459"/>
      <c r="I44" s="459"/>
      <c r="J44" s="459"/>
      <c r="K44" s="36"/>
      <c r="L44" s="11"/>
      <c r="N44" s="17"/>
      <c r="O44" s="17"/>
      <c r="P44" s="17"/>
      <c r="Q44" s="440"/>
      <c r="R44" s="440"/>
      <c r="S44" s="440"/>
      <c r="T44" s="440"/>
      <c r="U44" s="440"/>
      <c r="V44" s="440"/>
      <c r="W44" s="456"/>
      <c r="X44" s="456"/>
      <c r="Y44" s="456"/>
      <c r="Z44" s="456"/>
      <c r="AA44" s="456"/>
      <c r="AB44" s="456"/>
      <c r="AC44" s="456"/>
      <c r="AD44" s="456"/>
      <c r="AE44" s="66"/>
      <c r="AF44" s="66"/>
      <c r="AG44" s="66"/>
      <c r="AH44" s="66"/>
      <c r="AI44" s="66"/>
      <c r="AJ44" s="66"/>
    </row>
    <row r="45" spans="1:36" ht="6" customHeight="1">
      <c r="A45" s="300"/>
      <c r="B45" s="458"/>
      <c r="C45" s="459"/>
      <c r="D45" s="459"/>
      <c r="E45" s="459"/>
      <c r="F45" s="459"/>
      <c r="G45" s="459"/>
      <c r="H45" s="459"/>
      <c r="I45" s="459"/>
      <c r="J45" s="459"/>
      <c r="K45" s="460" t="s">
        <v>19</v>
      </c>
      <c r="L45" s="461"/>
      <c r="N45" s="17"/>
      <c r="O45" s="17"/>
      <c r="P45" s="17"/>
      <c r="Q45" s="440"/>
      <c r="R45" s="440"/>
      <c r="S45" s="440"/>
      <c r="T45" s="440"/>
      <c r="U45" s="440"/>
      <c r="V45" s="440"/>
      <c r="W45" s="441"/>
      <c r="X45" s="456"/>
      <c r="Y45" s="456"/>
      <c r="Z45" s="456"/>
      <c r="AA45" s="456"/>
      <c r="AB45" s="456"/>
      <c r="AC45" s="456"/>
      <c r="AD45" s="456"/>
      <c r="AE45" s="66"/>
      <c r="AF45" s="66"/>
      <c r="AG45" s="66"/>
      <c r="AH45" s="66"/>
      <c r="AI45" s="66"/>
      <c r="AJ45" s="66"/>
    </row>
    <row r="46" spans="1:36" ht="12" customHeight="1">
      <c r="A46" s="300"/>
      <c r="B46" s="464" t="s">
        <v>21</v>
      </c>
      <c r="C46" s="459"/>
      <c r="D46" s="459"/>
      <c r="E46" s="459"/>
      <c r="F46" s="459"/>
      <c r="G46" s="459"/>
      <c r="H46" s="459"/>
      <c r="I46" s="459"/>
      <c r="J46" s="459"/>
      <c r="K46" s="460"/>
      <c r="L46" s="461"/>
      <c r="N46" s="17"/>
      <c r="O46" s="17"/>
      <c r="P46" s="17"/>
      <c r="Q46" s="440"/>
      <c r="R46" s="440"/>
      <c r="S46" s="440"/>
      <c r="T46" s="440"/>
      <c r="U46" s="440"/>
      <c r="V46" s="440"/>
      <c r="W46" s="456"/>
      <c r="X46" s="456"/>
      <c r="Y46" s="456"/>
      <c r="Z46" s="456"/>
      <c r="AA46" s="456"/>
      <c r="AB46" s="456"/>
      <c r="AC46" s="456"/>
      <c r="AD46" s="456"/>
      <c r="AE46" s="66"/>
      <c r="AF46" s="66"/>
      <c r="AG46" s="66"/>
      <c r="AH46" s="66"/>
      <c r="AI46" s="66"/>
      <c r="AJ46" s="66"/>
    </row>
    <row r="47" spans="1:36" ht="12" customHeight="1">
      <c r="A47" s="300"/>
      <c r="B47" s="464"/>
      <c r="C47" s="465" t="s">
        <v>52</v>
      </c>
      <c r="D47" s="465"/>
      <c r="E47" s="465"/>
      <c r="F47" s="465"/>
      <c r="G47" s="465"/>
      <c r="H47" s="465"/>
      <c r="I47" s="465"/>
      <c r="J47" s="465"/>
      <c r="K47" s="460"/>
      <c r="L47" s="461"/>
      <c r="N47" s="17"/>
      <c r="O47" s="17"/>
      <c r="P47" s="17"/>
      <c r="Q47" s="440"/>
      <c r="R47" s="440"/>
      <c r="S47" s="440"/>
      <c r="T47" s="440"/>
      <c r="U47" s="440"/>
      <c r="V47" s="440"/>
      <c r="W47" s="441"/>
      <c r="X47" s="456"/>
      <c r="Y47" s="456"/>
      <c r="Z47" s="456"/>
      <c r="AA47" s="456"/>
      <c r="AB47" s="456"/>
      <c r="AC47" s="456"/>
      <c r="AD47" s="456"/>
      <c r="AE47" s="66"/>
      <c r="AF47" s="66"/>
      <c r="AG47" s="66"/>
      <c r="AH47" s="66"/>
      <c r="AI47" s="66"/>
      <c r="AJ47" s="66"/>
    </row>
    <row r="48" spans="1:36" ht="6" customHeight="1">
      <c r="A48" s="300"/>
      <c r="C48" s="465"/>
      <c r="D48" s="465"/>
      <c r="E48" s="465"/>
      <c r="F48" s="465"/>
      <c r="G48" s="465"/>
      <c r="H48" s="465"/>
      <c r="I48" s="465"/>
      <c r="J48" s="465"/>
      <c r="K48" s="11"/>
      <c r="L48" s="11"/>
      <c r="N48" s="17"/>
      <c r="O48" s="17"/>
      <c r="P48" s="17"/>
      <c r="Q48" s="440"/>
      <c r="R48" s="440"/>
      <c r="S48" s="440"/>
      <c r="T48" s="440"/>
      <c r="U48" s="440"/>
      <c r="V48" s="440"/>
      <c r="W48" s="456"/>
      <c r="X48" s="456"/>
      <c r="Y48" s="456"/>
      <c r="Z48" s="456"/>
      <c r="AA48" s="456"/>
      <c r="AB48" s="456"/>
      <c r="AC48" s="456"/>
      <c r="AD48" s="456"/>
      <c r="AE48" s="66"/>
      <c r="AF48" s="66"/>
      <c r="AG48" s="66"/>
      <c r="AH48" s="66"/>
      <c r="AI48" s="66"/>
      <c r="AJ48" s="66"/>
    </row>
    <row r="49" spans="1:57" ht="6" customHeight="1">
      <c r="A49" s="300"/>
      <c r="B49" s="462" t="s">
        <v>3</v>
      </c>
      <c r="C49" s="463" t="s">
        <v>53</v>
      </c>
      <c r="D49" s="463"/>
      <c r="E49" s="463"/>
      <c r="F49" s="463"/>
      <c r="G49" s="463"/>
      <c r="H49" s="463"/>
      <c r="I49" s="463"/>
      <c r="J49" s="463"/>
      <c r="N49" s="17"/>
      <c r="O49" s="17"/>
      <c r="P49" s="17"/>
      <c r="Q49" s="440"/>
      <c r="R49" s="440"/>
      <c r="S49" s="440"/>
      <c r="T49" s="440"/>
      <c r="U49" s="440"/>
      <c r="V49" s="440"/>
      <c r="W49" s="441"/>
      <c r="X49" s="456"/>
      <c r="Y49" s="456"/>
      <c r="Z49" s="456"/>
      <c r="AA49" s="456"/>
      <c r="AB49" s="456"/>
      <c r="AC49" s="456"/>
      <c r="AD49" s="456"/>
      <c r="AE49" s="66"/>
      <c r="AF49" s="66"/>
      <c r="AG49" s="66"/>
      <c r="AH49" s="66"/>
      <c r="AI49" s="66"/>
      <c r="AJ49" s="66"/>
    </row>
    <row r="50" spans="1:57" ht="12" customHeight="1">
      <c r="A50" s="300"/>
      <c r="B50" s="462"/>
      <c r="C50" s="463"/>
      <c r="D50" s="463"/>
      <c r="E50" s="463"/>
      <c r="F50" s="463"/>
      <c r="G50" s="463"/>
      <c r="H50" s="463"/>
      <c r="I50" s="463"/>
      <c r="J50" s="463"/>
      <c r="N50" s="17"/>
      <c r="O50" s="17"/>
      <c r="P50" s="17"/>
      <c r="Q50" s="440"/>
      <c r="R50" s="440"/>
      <c r="S50" s="440"/>
      <c r="T50" s="440"/>
      <c r="U50" s="440"/>
      <c r="V50" s="440"/>
      <c r="W50" s="456"/>
      <c r="X50" s="456"/>
      <c r="Y50" s="456"/>
      <c r="Z50" s="456"/>
      <c r="AA50" s="456"/>
      <c r="AB50" s="456"/>
      <c r="AC50" s="456"/>
      <c r="AD50" s="456"/>
      <c r="AE50" s="66"/>
      <c r="AF50" s="66"/>
      <c r="AG50" s="66"/>
      <c r="AH50" s="66"/>
      <c r="AI50" s="66"/>
      <c r="AJ50" s="66"/>
    </row>
    <row r="51" spans="1:57" ht="12" customHeight="1">
      <c r="A51" s="300"/>
      <c r="C51" s="202" t="s">
        <v>31</v>
      </c>
      <c r="D51" s="203"/>
      <c r="E51" s="208" t="s">
        <v>69</v>
      </c>
      <c r="F51" s="209"/>
      <c r="G51" s="209"/>
      <c r="H51" s="209"/>
      <c r="I51" s="209"/>
      <c r="J51" s="209"/>
      <c r="K51" s="210"/>
      <c r="N51" s="17"/>
      <c r="O51" s="17"/>
      <c r="P51" s="17"/>
      <c r="Q51" s="440"/>
      <c r="R51" s="440"/>
      <c r="S51" s="440"/>
      <c r="T51" s="440"/>
      <c r="U51" s="440"/>
      <c r="V51" s="440"/>
      <c r="W51" s="441"/>
      <c r="X51" s="456"/>
      <c r="Y51" s="456"/>
      <c r="Z51" s="456"/>
      <c r="AA51" s="456"/>
      <c r="AB51" s="456"/>
      <c r="AC51" s="456"/>
      <c r="AD51" s="456"/>
      <c r="AE51" s="66"/>
      <c r="AF51" s="66"/>
      <c r="AG51" s="66"/>
      <c r="AH51" s="66"/>
      <c r="AI51" s="66"/>
      <c r="AJ51" s="66"/>
    </row>
    <row r="52" spans="1:57" ht="6" customHeight="1">
      <c r="A52" s="300"/>
      <c r="C52" s="204"/>
      <c r="D52" s="205"/>
      <c r="E52" s="211"/>
      <c r="F52" s="212"/>
      <c r="G52" s="212"/>
      <c r="H52" s="212"/>
      <c r="I52" s="212"/>
      <c r="J52" s="212"/>
      <c r="K52" s="213"/>
      <c r="N52" s="17"/>
      <c r="O52" s="17"/>
      <c r="P52" s="17"/>
      <c r="Q52" s="440"/>
      <c r="R52" s="440"/>
      <c r="S52" s="440"/>
      <c r="T52" s="440"/>
      <c r="U52" s="440"/>
      <c r="V52" s="440"/>
      <c r="W52" s="456"/>
      <c r="X52" s="456"/>
      <c r="Y52" s="456"/>
      <c r="Z52" s="456"/>
      <c r="AA52" s="456"/>
      <c r="AB52" s="456"/>
      <c r="AC52" s="456"/>
      <c r="AD52" s="456"/>
      <c r="AE52" s="66"/>
      <c r="AF52" s="66"/>
      <c r="AG52" s="66"/>
      <c r="AH52" s="66"/>
      <c r="AI52" s="66"/>
      <c r="AJ52" s="66"/>
    </row>
    <row r="53" spans="1:57" ht="6" customHeight="1">
      <c r="A53" s="300"/>
      <c r="C53" s="206"/>
      <c r="D53" s="207"/>
      <c r="E53" s="214"/>
      <c r="F53" s="215"/>
      <c r="G53" s="215"/>
      <c r="H53" s="215"/>
      <c r="I53" s="215"/>
      <c r="J53" s="215"/>
      <c r="K53" s="216"/>
      <c r="N53" s="17"/>
      <c r="O53" s="17"/>
      <c r="P53" s="17"/>
      <c r="Q53" s="440"/>
      <c r="R53" s="440"/>
      <c r="S53" s="440"/>
      <c r="T53" s="440"/>
      <c r="U53" s="440"/>
      <c r="V53" s="440"/>
      <c r="W53" s="441"/>
      <c r="X53" s="456"/>
      <c r="Y53" s="456"/>
      <c r="Z53" s="456"/>
      <c r="AA53" s="456"/>
      <c r="AB53" s="456"/>
      <c r="AC53" s="456"/>
      <c r="AD53" s="456"/>
      <c r="AE53" s="66"/>
      <c r="AF53" s="66"/>
      <c r="AG53" s="66"/>
      <c r="AH53" s="66"/>
      <c r="AI53" s="66"/>
      <c r="AJ53" s="66"/>
    </row>
    <row r="54" spans="1:57" ht="12" customHeight="1">
      <c r="A54" s="300"/>
      <c r="C54" s="202" t="s">
        <v>68</v>
      </c>
      <c r="D54" s="203"/>
      <c r="E54" s="208" t="s">
        <v>70</v>
      </c>
      <c r="F54" s="209"/>
      <c r="G54" s="209"/>
      <c r="H54" s="209"/>
      <c r="I54" s="209"/>
      <c r="J54" s="209"/>
      <c r="K54" s="210"/>
      <c r="N54" s="17"/>
      <c r="O54" s="17"/>
      <c r="P54" s="17"/>
      <c r="Q54" s="440"/>
      <c r="R54" s="440"/>
      <c r="S54" s="440"/>
      <c r="T54" s="440"/>
      <c r="U54" s="440"/>
      <c r="V54" s="440"/>
      <c r="W54" s="456"/>
      <c r="X54" s="456"/>
      <c r="Y54" s="456"/>
      <c r="Z54" s="456"/>
      <c r="AA54" s="456"/>
      <c r="AB54" s="456"/>
      <c r="AC54" s="456"/>
      <c r="AD54" s="456"/>
      <c r="AE54" s="66"/>
      <c r="AF54" s="66"/>
      <c r="AG54" s="66"/>
      <c r="AH54" s="66"/>
      <c r="AI54" s="66"/>
      <c r="AJ54" s="66"/>
    </row>
    <row r="55" spans="1:57" ht="12" customHeight="1">
      <c r="A55" s="300"/>
      <c r="C55" s="206"/>
      <c r="D55" s="207"/>
      <c r="E55" s="214"/>
      <c r="F55" s="215"/>
      <c r="G55" s="215"/>
      <c r="H55" s="215"/>
      <c r="I55" s="215"/>
      <c r="J55" s="215"/>
      <c r="K55" s="216"/>
      <c r="N55" s="17"/>
      <c r="O55" s="17"/>
      <c r="P55" s="17"/>
      <c r="Q55" s="472" t="s">
        <v>36</v>
      </c>
      <c r="R55" s="473"/>
      <c r="S55" s="473"/>
      <c r="T55" s="473"/>
      <c r="U55" s="473"/>
      <c r="V55" s="474"/>
      <c r="W55" s="478"/>
      <c r="X55" s="479"/>
      <c r="Y55" s="479"/>
      <c r="Z55" s="479"/>
      <c r="AA55" s="479"/>
      <c r="AB55" s="479"/>
      <c r="AC55" s="479"/>
      <c r="AD55" s="480"/>
      <c r="AE55" s="66"/>
      <c r="AF55" s="66"/>
      <c r="AG55" s="66"/>
      <c r="AH55" s="66"/>
      <c r="AI55" s="66"/>
      <c r="AJ55" s="66"/>
    </row>
    <row r="56" spans="1:57" ht="6" customHeight="1">
      <c r="A56" s="300"/>
      <c r="C56" s="171" t="s">
        <v>35</v>
      </c>
      <c r="D56" s="172"/>
      <c r="E56" s="484" t="s">
        <v>57</v>
      </c>
      <c r="F56" s="485"/>
      <c r="G56" s="485"/>
      <c r="H56" s="485"/>
      <c r="I56" s="485"/>
      <c r="J56" s="486"/>
      <c r="K56" s="37"/>
      <c r="N56" s="17"/>
      <c r="O56" s="17"/>
      <c r="P56" s="17"/>
      <c r="Q56" s="475"/>
      <c r="R56" s="476"/>
      <c r="S56" s="476"/>
      <c r="T56" s="476"/>
      <c r="U56" s="476"/>
      <c r="V56" s="477"/>
      <c r="W56" s="481"/>
      <c r="X56" s="482"/>
      <c r="Y56" s="482"/>
      <c r="Z56" s="482"/>
      <c r="AA56" s="482"/>
      <c r="AB56" s="482"/>
      <c r="AC56" s="482"/>
      <c r="AD56" s="483"/>
      <c r="AE56" s="66"/>
      <c r="AF56" s="66"/>
      <c r="AG56" s="66"/>
      <c r="AH56" s="66"/>
      <c r="AI56" s="66"/>
      <c r="AJ56" s="66"/>
    </row>
    <row r="57" spans="1:57" ht="6" customHeight="1">
      <c r="A57" s="300"/>
      <c r="C57" s="173"/>
      <c r="D57" s="174"/>
      <c r="E57" s="487"/>
      <c r="F57" s="488"/>
      <c r="G57" s="488"/>
      <c r="H57" s="488"/>
      <c r="I57" s="488"/>
      <c r="J57" s="489"/>
      <c r="K57" s="37"/>
      <c r="N57" s="17"/>
      <c r="O57" s="17"/>
      <c r="P57" s="17"/>
      <c r="Q57" s="45"/>
      <c r="R57" s="14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15"/>
      <c r="AD57" s="48"/>
      <c r="AE57" s="48"/>
      <c r="AF57" s="48"/>
      <c r="AG57" s="48"/>
      <c r="AH57" s="48"/>
      <c r="AI57" s="48"/>
      <c r="AJ57" s="48"/>
    </row>
    <row r="58" spans="1:57" ht="3" customHeight="1">
      <c r="A58" s="300"/>
      <c r="C58" s="173"/>
      <c r="D58" s="174"/>
      <c r="E58" s="487"/>
      <c r="F58" s="488"/>
      <c r="G58" s="488"/>
      <c r="H58" s="488"/>
      <c r="I58" s="488"/>
      <c r="J58" s="489"/>
      <c r="K58" s="37"/>
      <c r="N58" s="17"/>
      <c r="O58" s="17"/>
      <c r="P58" s="17"/>
      <c r="Q58" s="14"/>
      <c r="R58" s="14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48"/>
      <c r="AD58" s="48"/>
      <c r="AE58" s="48"/>
      <c r="AF58" s="48"/>
      <c r="AG58" s="48"/>
      <c r="AH58" s="48"/>
      <c r="AI58" s="48"/>
      <c r="AJ58" s="48"/>
    </row>
    <row r="59" spans="1:57" ht="3" customHeight="1">
      <c r="A59" s="300"/>
      <c r="C59" s="173"/>
      <c r="D59" s="174"/>
      <c r="E59" s="487"/>
      <c r="F59" s="488"/>
      <c r="G59" s="488"/>
      <c r="H59" s="488"/>
      <c r="I59" s="488"/>
      <c r="J59" s="489"/>
      <c r="K59" s="37"/>
      <c r="N59" s="17"/>
      <c r="O59" s="17"/>
      <c r="P59" s="17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48"/>
      <c r="AD59" s="48"/>
      <c r="AE59" s="48"/>
      <c r="AF59" s="48"/>
      <c r="AG59" s="48"/>
      <c r="AH59" s="48"/>
      <c r="AI59" s="48"/>
      <c r="AJ59" s="48"/>
    </row>
    <row r="60" spans="1:57" ht="6" customHeight="1">
      <c r="A60" s="300"/>
      <c r="C60" s="175"/>
      <c r="D60" s="176"/>
      <c r="E60" s="490"/>
      <c r="F60" s="491"/>
      <c r="G60" s="491"/>
      <c r="H60" s="491"/>
      <c r="I60" s="491"/>
      <c r="J60" s="492"/>
      <c r="N60" s="17"/>
      <c r="O60" s="17"/>
      <c r="P60" s="17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48"/>
      <c r="AD60" s="48"/>
      <c r="AE60" s="48"/>
      <c r="AF60" s="48"/>
      <c r="AG60" s="48"/>
      <c r="AH60" s="48"/>
      <c r="AI60" s="48"/>
      <c r="AJ60" s="48"/>
    </row>
    <row r="61" spans="1:57" ht="18" customHeight="1">
      <c r="A61" s="300"/>
      <c r="C61" s="17"/>
      <c r="D61" s="17"/>
      <c r="E61" s="17"/>
      <c r="F61" s="17"/>
      <c r="G61" s="17"/>
      <c r="H61" s="17"/>
      <c r="I61" s="17"/>
      <c r="N61" s="17"/>
      <c r="O61" s="17"/>
      <c r="P61" s="17"/>
      <c r="Q61" s="45"/>
      <c r="R61" s="14"/>
      <c r="S61" s="14"/>
      <c r="T61" s="14"/>
      <c r="U61" s="14"/>
      <c r="V61" s="14"/>
      <c r="W61" s="51"/>
      <c r="X61" s="51"/>
      <c r="Y61" s="51"/>
      <c r="Z61" s="51"/>
      <c r="AA61" s="51"/>
      <c r="AB61" s="51"/>
      <c r="AC61" s="15"/>
      <c r="AD61" s="48"/>
      <c r="AE61" s="48"/>
      <c r="AF61" s="48"/>
      <c r="AG61" s="48"/>
      <c r="AH61" s="48"/>
      <c r="AI61" s="48"/>
      <c r="AJ61" s="48"/>
    </row>
    <row r="62" spans="1:57" ht="18" customHeight="1">
      <c r="A62" s="300"/>
      <c r="B62" s="183" t="s">
        <v>59</v>
      </c>
      <c r="C62" s="184"/>
      <c r="D62" s="185"/>
      <c r="E62" s="186"/>
      <c r="F62" s="466" t="s">
        <v>60</v>
      </c>
      <c r="G62" s="467"/>
      <c r="H62" s="467"/>
      <c r="I62" s="468"/>
      <c r="J62" s="54"/>
      <c r="K62" s="55"/>
      <c r="L62" s="55"/>
      <c r="M62" s="55"/>
      <c r="N62" s="55"/>
      <c r="O62" s="17"/>
      <c r="P62" s="160" t="str">
        <f>IF(B80="８％（経過措置）","経過措置（改正消費税法附則第5条第3項）に該当","")</f>
        <v/>
      </c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</row>
    <row r="63" spans="1:57" ht="6" customHeight="1">
      <c r="A63" s="300"/>
      <c r="B63" s="187"/>
      <c r="C63" s="188"/>
      <c r="D63" s="189"/>
      <c r="E63" s="190"/>
      <c r="F63" s="469"/>
      <c r="G63" s="470"/>
      <c r="H63" s="470"/>
      <c r="I63" s="471"/>
      <c r="J63" s="56"/>
      <c r="K63" s="57"/>
      <c r="L63" s="57"/>
      <c r="M63" s="57"/>
      <c r="N63" s="57"/>
      <c r="O63" s="38"/>
      <c r="P63" s="38"/>
      <c r="Q63" s="38"/>
      <c r="R63" s="38"/>
      <c r="S63" s="38"/>
      <c r="T63" s="38"/>
      <c r="U63" s="38"/>
      <c r="V63" s="38"/>
      <c r="W63" s="17"/>
      <c r="X63" s="17"/>
      <c r="Y63" s="17"/>
      <c r="Z63" s="17"/>
      <c r="AA63" s="17"/>
      <c r="AB63" s="17"/>
      <c r="AC63" s="15"/>
      <c r="AG63" s="15"/>
      <c r="AH63" s="15"/>
      <c r="AI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</row>
    <row r="64" spans="1:57" ht="18" customHeight="1">
      <c r="A64" s="300"/>
      <c r="B64" s="136" t="s">
        <v>7</v>
      </c>
      <c r="C64" s="161"/>
      <c r="D64" s="161"/>
      <c r="E64" s="161"/>
      <c r="F64" s="161"/>
      <c r="G64" s="161"/>
      <c r="H64" s="161"/>
      <c r="I64" s="162"/>
      <c r="J64" s="163" t="s">
        <v>18</v>
      </c>
      <c r="K64" s="163"/>
      <c r="L64" s="163"/>
      <c r="M64" s="163"/>
      <c r="N64" s="164"/>
      <c r="O64" s="165" t="s">
        <v>17</v>
      </c>
      <c r="P64" s="163"/>
      <c r="Q64" s="163"/>
      <c r="R64" s="163"/>
      <c r="S64" s="163"/>
      <c r="T64" s="163"/>
      <c r="U64" s="163"/>
      <c r="V64" s="164"/>
      <c r="W64" s="166" t="s">
        <v>8</v>
      </c>
      <c r="X64" s="166"/>
      <c r="Y64" s="166"/>
      <c r="Z64" s="166"/>
      <c r="AA64" s="166"/>
      <c r="AB64" s="166"/>
      <c r="AC64" s="167" t="s">
        <v>16</v>
      </c>
      <c r="AD64" s="168"/>
      <c r="AE64" s="168"/>
      <c r="AF64" s="168"/>
      <c r="AG64" s="168"/>
      <c r="AH64" s="168"/>
      <c r="AI64" s="169"/>
      <c r="AJ64" s="170"/>
    </row>
    <row r="65" spans="1:38" ht="18" customHeight="1">
      <c r="A65" s="300"/>
      <c r="B65" s="91"/>
      <c r="C65" s="92">
        <v>2024</v>
      </c>
      <c r="D65" s="92"/>
      <c r="E65" s="93" t="s">
        <v>71</v>
      </c>
      <c r="F65" s="92">
        <v>4</v>
      </c>
      <c r="G65" s="150" t="s">
        <v>72</v>
      </c>
      <c r="H65" s="151"/>
      <c r="I65" s="152"/>
      <c r="J65" s="493"/>
      <c r="K65" s="494"/>
      <c r="L65" s="494"/>
      <c r="M65" s="494"/>
      <c r="N65" s="494"/>
      <c r="O65" s="493"/>
      <c r="P65" s="494"/>
      <c r="Q65" s="494"/>
      <c r="R65" s="494"/>
      <c r="S65" s="494"/>
      <c r="T65" s="494"/>
      <c r="U65" s="494"/>
      <c r="V65" s="495"/>
      <c r="W65" s="493"/>
      <c r="X65" s="494"/>
      <c r="Y65" s="494"/>
      <c r="Z65" s="494"/>
      <c r="AA65" s="494"/>
      <c r="AB65" s="495"/>
      <c r="AC65" s="156"/>
      <c r="AD65" s="157"/>
      <c r="AE65" s="157"/>
      <c r="AF65" s="157"/>
      <c r="AG65" s="157"/>
      <c r="AH65" s="157"/>
      <c r="AI65" s="158"/>
      <c r="AJ65" s="159"/>
    </row>
    <row r="66" spans="1:38" ht="18" customHeight="1">
      <c r="A66" s="300"/>
      <c r="B66" s="138" t="s">
        <v>54</v>
      </c>
      <c r="C66" s="139"/>
      <c r="D66" s="139"/>
      <c r="E66" s="139"/>
      <c r="F66" s="139"/>
      <c r="G66" s="139"/>
      <c r="H66" s="139"/>
      <c r="I66" s="140"/>
      <c r="J66" s="141">
        <v>2000000000</v>
      </c>
      <c r="K66" s="142"/>
      <c r="L66" s="142"/>
      <c r="M66" s="142"/>
      <c r="N66" s="142"/>
      <c r="O66" s="141">
        <v>100000000</v>
      </c>
      <c r="P66" s="142"/>
      <c r="Q66" s="142"/>
      <c r="R66" s="142"/>
      <c r="S66" s="142"/>
      <c r="T66" s="142"/>
      <c r="U66" s="142"/>
      <c r="V66" s="143"/>
      <c r="W66" s="141">
        <v>999999999</v>
      </c>
      <c r="X66" s="142"/>
      <c r="Y66" s="142"/>
      <c r="Z66" s="142"/>
      <c r="AA66" s="142"/>
      <c r="AB66" s="143"/>
      <c r="AC66" s="125">
        <f t="shared" ref="AC66:AC78" si="0">O66+W66</f>
        <v>1099999999</v>
      </c>
      <c r="AD66" s="126"/>
      <c r="AE66" s="126"/>
      <c r="AF66" s="126"/>
      <c r="AG66" s="126"/>
      <c r="AH66" s="126"/>
      <c r="AI66" s="131"/>
      <c r="AJ66" s="132"/>
    </row>
    <row r="67" spans="1:38" ht="18" customHeight="1">
      <c r="A67" s="300"/>
      <c r="B67" s="138"/>
      <c r="C67" s="139"/>
      <c r="D67" s="139"/>
      <c r="E67" s="139"/>
      <c r="F67" s="139"/>
      <c r="G67" s="139"/>
      <c r="H67" s="139"/>
      <c r="I67" s="140"/>
      <c r="J67" s="141"/>
      <c r="K67" s="142"/>
      <c r="L67" s="142"/>
      <c r="M67" s="142"/>
      <c r="N67" s="142"/>
      <c r="O67" s="141"/>
      <c r="P67" s="142"/>
      <c r="Q67" s="142"/>
      <c r="R67" s="142"/>
      <c r="S67" s="142"/>
      <c r="T67" s="142"/>
      <c r="U67" s="142"/>
      <c r="V67" s="143"/>
      <c r="W67" s="141"/>
      <c r="X67" s="142"/>
      <c r="Y67" s="142"/>
      <c r="Z67" s="142"/>
      <c r="AA67" s="142"/>
      <c r="AB67" s="143"/>
      <c r="AC67" s="125">
        <f t="shared" si="0"/>
        <v>0</v>
      </c>
      <c r="AD67" s="126"/>
      <c r="AE67" s="126"/>
      <c r="AF67" s="126"/>
      <c r="AG67" s="126"/>
      <c r="AH67" s="126"/>
      <c r="AI67" s="131"/>
      <c r="AJ67" s="132"/>
    </row>
    <row r="68" spans="1:38" ht="18" customHeight="1">
      <c r="A68" s="300"/>
      <c r="B68" s="138"/>
      <c r="C68" s="139"/>
      <c r="D68" s="139"/>
      <c r="E68" s="139"/>
      <c r="F68" s="139"/>
      <c r="G68" s="139"/>
      <c r="H68" s="139"/>
      <c r="I68" s="140"/>
      <c r="J68" s="141"/>
      <c r="K68" s="142"/>
      <c r="L68" s="142"/>
      <c r="M68" s="142"/>
      <c r="N68" s="142"/>
      <c r="O68" s="141"/>
      <c r="P68" s="142"/>
      <c r="Q68" s="142"/>
      <c r="R68" s="142"/>
      <c r="S68" s="142"/>
      <c r="T68" s="142"/>
      <c r="U68" s="142"/>
      <c r="V68" s="143"/>
      <c r="W68" s="141"/>
      <c r="X68" s="142"/>
      <c r="Y68" s="142"/>
      <c r="Z68" s="142"/>
      <c r="AA68" s="142"/>
      <c r="AB68" s="143"/>
      <c r="AC68" s="125">
        <f t="shared" si="0"/>
        <v>0</v>
      </c>
      <c r="AD68" s="126"/>
      <c r="AE68" s="126"/>
      <c r="AF68" s="126"/>
      <c r="AG68" s="126"/>
      <c r="AH68" s="126"/>
      <c r="AI68" s="131"/>
      <c r="AJ68" s="132"/>
    </row>
    <row r="69" spans="1:38" ht="18" customHeight="1">
      <c r="A69" s="300"/>
      <c r="B69" s="138"/>
      <c r="C69" s="139"/>
      <c r="D69" s="139"/>
      <c r="E69" s="139"/>
      <c r="F69" s="139"/>
      <c r="G69" s="139"/>
      <c r="H69" s="139"/>
      <c r="I69" s="140"/>
      <c r="J69" s="141"/>
      <c r="K69" s="142"/>
      <c r="L69" s="142"/>
      <c r="M69" s="142"/>
      <c r="N69" s="142"/>
      <c r="O69" s="141"/>
      <c r="P69" s="142"/>
      <c r="Q69" s="142"/>
      <c r="R69" s="142"/>
      <c r="S69" s="142"/>
      <c r="T69" s="142"/>
      <c r="U69" s="142"/>
      <c r="V69" s="143"/>
      <c r="W69" s="141"/>
      <c r="X69" s="142"/>
      <c r="Y69" s="142"/>
      <c r="Z69" s="142"/>
      <c r="AA69" s="142"/>
      <c r="AB69" s="143"/>
      <c r="AC69" s="125">
        <f t="shared" si="0"/>
        <v>0</v>
      </c>
      <c r="AD69" s="126"/>
      <c r="AE69" s="126"/>
      <c r="AF69" s="126"/>
      <c r="AG69" s="126"/>
      <c r="AH69" s="126"/>
      <c r="AI69" s="131"/>
      <c r="AJ69" s="132"/>
    </row>
    <row r="70" spans="1:38" ht="18" customHeight="1">
      <c r="A70" s="300"/>
      <c r="B70" s="138"/>
      <c r="C70" s="139"/>
      <c r="D70" s="139"/>
      <c r="E70" s="139"/>
      <c r="F70" s="139"/>
      <c r="G70" s="139"/>
      <c r="H70" s="139"/>
      <c r="I70" s="140"/>
      <c r="J70" s="141"/>
      <c r="K70" s="142"/>
      <c r="L70" s="142"/>
      <c r="M70" s="142"/>
      <c r="N70" s="142"/>
      <c r="O70" s="141"/>
      <c r="P70" s="142"/>
      <c r="Q70" s="142"/>
      <c r="R70" s="142"/>
      <c r="S70" s="142"/>
      <c r="T70" s="142"/>
      <c r="U70" s="142"/>
      <c r="V70" s="143"/>
      <c r="W70" s="141"/>
      <c r="X70" s="142"/>
      <c r="Y70" s="142"/>
      <c r="Z70" s="142"/>
      <c r="AA70" s="142"/>
      <c r="AB70" s="143"/>
      <c r="AC70" s="125">
        <f t="shared" si="0"/>
        <v>0</v>
      </c>
      <c r="AD70" s="126"/>
      <c r="AE70" s="126"/>
      <c r="AF70" s="126"/>
      <c r="AG70" s="126"/>
      <c r="AH70" s="126"/>
      <c r="AI70" s="131"/>
      <c r="AJ70" s="132"/>
    </row>
    <row r="71" spans="1:38" ht="18" customHeight="1">
      <c r="A71" s="300"/>
      <c r="B71" s="138"/>
      <c r="C71" s="139"/>
      <c r="D71" s="139"/>
      <c r="E71" s="139"/>
      <c r="F71" s="139"/>
      <c r="G71" s="139"/>
      <c r="H71" s="139"/>
      <c r="I71" s="140"/>
      <c r="J71" s="141"/>
      <c r="K71" s="142"/>
      <c r="L71" s="142"/>
      <c r="M71" s="142"/>
      <c r="N71" s="142"/>
      <c r="O71" s="141"/>
      <c r="P71" s="142"/>
      <c r="Q71" s="142"/>
      <c r="R71" s="142"/>
      <c r="S71" s="142"/>
      <c r="T71" s="142"/>
      <c r="U71" s="142"/>
      <c r="V71" s="143"/>
      <c r="W71" s="141"/>
      <c r="X71" s="142"/>
      <c r="Y71" s="142"/>
      <c r="Z71" s="142"/>
      <c r="AA71" s="142"/>
      <c r="AB71" s="143"/>
      <c r="AC71" s="125">
        <f t="shared" si="0"/>
        <v>0</v>
      </c>
      <c r="AD71" s="126"/>
      <c r="AE71" s="126"/>
      <c r="AF71" s="126"/>
      <c r="AG71" s="126"/>
      <c r="AH71" s="126"/>
      <c r="AI71" s="131"/>
      <c r="AJ71" s="132"/>
    </row>
    <row r="72" spans="1:38" ht="18" customHeight="1">
      <c r="A72" s="300"/>
      <c r="B72" s="138"/>
      <c r="C72" s="139"/>
      <c r="D72" s="139"/>
      <c r="E72" s="139"/>
      <c r="F72" s="139"/>
      <c r="G72" s="139"/>
      <c r="H72" s="139"/>
      <c r="I72" s="140"/>
      <c r="J72" s="141"/>
      <c r="K72" s="142"/>
      <c r="L72" s="142"/>
      <c r="M72" s="142"/>
      <c r="N72" s="142"/>
      <c r="O72" s="141"/>
      <c r="P72" s="142"/>
      <c r="Q72" s="142"/>
      <c r="R72" s="142"/>
      <c r="S72" s="142"/>
      <c r="T72" s="142"/>
      <c r="U72" s="142"/>
      <c r="V72" s="143"/>
      <c r="W72" s="141"/>
      <c r="X72" s="142"/>
      <c r="Y72" s="142"/>
      <c r="Z72" s="142"/>
      <c r="AA72" s="142"/>
      <c r="AB72" s="143"/>
      <c r="AC72" s="125">
        <f t="shared" si="0"/>
        <v>0</v>
      </c>
      <c r="AD72" s="126"/>
      <c r="AE72" s="126"/>
      <c r="AF72" s="126"/>
      <c r="AG72" s="126"/>
      <c r="AH72" s="126"/>
      <c r="AI72" s="131"/>
      <c r="AJ72" s="132"/>
    </row>
    <row r="73" spans="1:38" ht="18" customHeight="1">
      <c r="A73" s="300"/>
      <c r="B73" s="138"/>
      <c r="C73" s="139"/>
      <c r="D73" s="139"/>
      <c r="E73" s="139"/>
      <c r="F73" s="139"/>
      <c r="G73" s="139"/>
      <c r="H73" s="139"/>
      <c r="I73" s="140"/>
      <c r="J73" s="141"/>
      <c r="K73" s="142"/>
      <c r="L73" s="142"/>
      <c r="M73" s="142"/>
      <c r="N73" s="142"/>
      <c r="O73" s="141"/>
      <c r="P73" s="142"/>
      <c r="Q73" s="142"/>
      <c r="R73" s="142"/>
      <c r="S73" s="142"/>
      <c r="T73" s="142"/>
      <c r="U73" s="142"/>
      <c r="V73" s="143"/>
      <c r="W73" s="141"/>
      <c r="X73" s="142"/>
      <c r="Y73" s="142"/>
      <c r="Z73" s="142"/>
      <c r="AA73" s="142"/>
      <c r="AB73" s="143"/>
      <c r="AC73" s="125">
        <f t="shared" si="0"/>
        <v>0</v>
      </c>
      <c r="AD73" s="126"/>
      <c r="AE73" s="126"/>
      <c r="AF73" s="126"/>
      <c r="AG73" s="126"/>
      <c r="AH73" s="126"/>
      <c r="AI73" s="131"/>
      <c r="AJ73" s="132"/>
    </row>
    <row r="74" spans="1:38" ht="18" customHeight="1">
      <c r="A74" s="300"/>
      <c r="B74" s="138"/>
      <c r="C74" s="139"/>
      <c r="D74" s="139"/>
      <c r="E74" s="139"/>
      <c r="F74" s="139"/>
      <c r="G74" s="139"/>
      <c r="H74" s="139"/>
      <c r="I74" s="140"/>
      <c r="J74" s="141"/>
      <c r="K74" s="142"/>
      <c r="L74" s="142"/>
      <c r="M74" s="142"/>
      <c r="N74" s="142"/>
      <c r="O74" s="141"/>
      <c r="P74" s="142"/>
      <c r="Q74" s="142"/>
      <c r="R74" s="142"/>
      <c r="S74" s="142"/>
      <c r="T74" s="142"/>
      <c r="U74" s="142"/>
      <c r="V74" s="143"/>
      <c r="W74" s="141"/>
      <c r="X74" s="142"/>
      <c r="Y74" s="142"/>
      <c r="Z74" s="142"/>
      <c r="AA74" s="142"/>
      <c r="AB74" s="143"/>
      <c r="AC74" s="125">
        <f t="shared" si="0"/>
        <v>0</v>
      </c>
      <c r="AD74" s="126"/>
      <c r="AE74" s="126"/>
      <c r="AF74" s="126"/>
      <c r="AG74" s="126"/>
      <c r="AH74" s="126"/>
      <c r="AI74" s="131"/>
      <c r="AJ74" s="132"/>
    </row>
    <row r="75" spans="1:38" ht="18" customHeight="1">
      <c r="A75" s="300"/>
      <c r="B75" s="138"/>
      <c r="C75" s="139"/>
      <c r="D75" s="139"/>
      <c r="E75" s="139"/>
      <c r="F75" s="139"/>
      <c r="G75" s="139"/>
      <c r="H75" s="139"/>
      <c r="I75" s="140"/>
      <c r="J75" s="141"/>
      <c r="K75" s="142"/>
      <c r="L75" s="142"/>
      <c r="M75" s="142"/>
      <c r="N75" s="142"/>
      <c r="O75" s="141"/>
      <c r="P75" s="142"/>
      <c r="Q75" s="142"/>
      <c r="R75" s="142"/>
      <c r="S75" s="142"/>
      <c r="T75" s="142"/>
      <c r="U75" s="142"/>
      <c r="V75" s="143"/>
      <c r="W75" s="141"/>
      <c r="X75" s="142"/>
      <c r="Y75" s="142"/>
      <c r="Z75" s="142"/>
      <c r="AA75" s="142"/>
      <c r="AB75" s="143"/>
      <c r="AC75" s="125">
        <f t="shared" si="0"/>
        <v>0</v>
      </c>
      <c r="AD75" s="126"/>
      <c r="AE75" s="126"/>
      <c r="AF75" s="126"/>
      <c r="AG75" s="126"/>
      <c r="AH75" s="126"/>
      <c r="AI75" s="131"/>
      <c r="AJ75" s="132"/>
    </row>
    <row r="76" spans="1:38" ht="18" customHeight="1">
      <c r="A76" s="300"/>
      <c r="B76" s="138"/>
      <c r="C76" s="139"/>
      <c r="D76" s="139"/>
      <c r="E76" s="139"/>
      <c r="F76" s="139"/>
      <c r="G76" s="139"/>
      <c r="H76" s="139"/>
      <c r="I76" s="140"/>
      <c r="J76" s="141"/>
      <c r="K76" s="142"/>
      <c r="L76" s="142"/>
      <c r="M76" s="142"/>
      <c r="N76" s="142"/>
      <c r="O76" s="141"/>
      <c r="P76" s="142"/>
      <c r="Q76" s="142"/>
      <c r="R76" s="142"/>
      <c r="S76" s="142"/>
      <c r="T76" s="142"/>
      <c r="U76" s="142"/>
      <c r="V76" s="143"/>
      <c r="W76" s="141"/>
      <c r="X76" s="142"/>
      <c r="Y76" s="142"/>
      <c r="Z76" s="142"/>
      <c r="AA76" s="142"/>
      <c r="AB76" s="143"/>
      <c r="AC76" s="125">
        <f t="shared" si="0"/>
        <v>0</v>
      </c>
      <c r="AD76" s="126"/>
      <c r="AE76" s="126"/>
      <c r="AF76" s="126"/>
      <c r="AG76" s="126"/>
      <c r="AH76" s="126"/>
      <c r="AI76" s="131"/>
      <c r="AJ76" s="132"/>
    </row>
    <row r="77" spans="1:38" ht="18" customHeight="1">
      <c r="A77" s="300"/>
      <c r="B77" s="138"/>
      <c r="C77" s="139"/>
      <c r="D77" s="139"/>
      <c r="E77" s="139"/>
      <c r="F77" s="139"/>
      <c r="G77" s="139"/>
      <c r="H77" s="139"/>
      <c r="I77" s="140"/>
      <c r="J77" s="141"/>
      <c r="K77" s="142"/>
      <c r="L77" s="142"/>
      <c r="M77" s="142"/>
      <c r="N77" s="142"/>
      <c r="O77" s="141"/>
      <c r="P77" s="142"/>
      <c r="Q77" s="142"/>
      <c r="R77" s="142"/>
      <c r="S77" s="142"/>
      <c r="T77" s="142"/>
      <c r="U77" s="142"/>
      <c r="V77" s="143"/>
      <c r="W77" s="141"/>
      <c r="X77" s="142"/>
      <c r="Y77" s="142"/>
      <c r="Z77" s="142"/>
      <c r="AA77" s="142"/>
      <c r="AB77" s="143"/>
      <c r="AC77" s="125">
        <f t="shared" si="0"/>
        <v>0</v>
      </c>
      <c r="AD77" s="126"/>
      <c r="AE77" s="126"/>
      <c r="AF77" s="126"/>
      <c r="AG77" s="126"/>
      <c r="AH77" s="126"/>
      <c r="AI77" s="131"/>
      <c r="AJ77" s="132"/>
    </row>
    <row r="78" spans="1:38" ht="18" customHeight="1">
      <c r="A78" s="300"/>
      <c r="B78" s="148"/>
      <c r="C78" s="149"/>
      <c r="D78" s="139"/>
      <c r="E78" s="139"/>
      <c r="F78" s="139"/>
      <c r="G78" s="139"/>
      <c r="H78" s="139"/>
      <c r="I78" s="140"/>
      <c r="J78" s="141"/>
      <c r="K78" s="142"/>
      <c r="L78" s="142"/>
      <c r="M78" s="142"/>
      <c r="N78" s="142"/>
      <c r="O78" s="141"/>
      <c r="P78" s="142"/>
      <c r="Q78" s="142"/>
      <c r="R78" s="142"/>
      <c r="S78" s="142"/>
      <c r="T78" s="142"/>
      <c r="U78" s="142"/>
      <c r="V78" s="143"/>
      <c r="W78" s="141"/>
      <c r="X78" s="142"/>
      <c r="Y78" s="142"/>
      <c r="Z78" s="142"/>
      <c r="AA78" s="142"/>
      <c r="AB78" s="143"/>
      <c r="AC78" s="125">
        <f t="shared" si="0"/>
        <v>0</v>
      </c>
      <c r="AD78" s="126"/>
      <c r="AE78" s="126"/>
      <c r="AF78" s="126"/>
      <c r="AG78" s="126"/>
      <c r="AH78" s="126"/>
      <c r="AI78" s="131"/>
      <c r="AJ78" s="132"/>
    </row>
    <row r="79" spans="1:38" ht="18" customHeight="1">
      <c r="A79" s="300"/>
      <c r="B79" s="136" t="s">
        <v>39</v>
      </c>
      <c r="C79" s="137"/>
      <c r="D79" s="123" t="s">
        <v>37</v>
      </c>
      <c r="E79" s="123"/>
      <c r="F79" s="123"/>
      <c r="G79" s="123"/>
      <c r="H79" s="123"/>
      <c r="I79" s="124"/>
      <c r="J79" s="125">
        <f>SUM(J65:N78)</f>
        <v>2000000000</v>
      </c>
      <c r="K79" s="126"/>
      <c r="L79" s="126"/>
      <c r="M79" s="126"/>
      <c r="N79" s="126"/>
      <c r="O79" s="125">
        <f>SUM(O65:V78)</f>
        <v>100000000</v>
      </c>
      <c r="P79" s="126"/>
      <c r="Q79" s="126"/>
      <c r="R79" s="126"/>
      <c r="S79" s="126"/>
      <c r="T79" s="126"/>
      <c r="U79" s="126"/>
      <c r="V79" s="130"/>
      <c r="W79" s="125">
        <f>SUM(W65:AB78)</f>
        <v>999999999</v>
      </c>
      <c r="X79" s="126"/>
      <c r="Y79" s="126"/>
      <c r="Z79" s="126"/>
      <c r="AA79" s="126"/>
      <c r="AB79" s="130"/>
      <c r="AC79" s="125">
        <f>O79+W79</f>
        <v>1099999999</v>
      </c>
      <c r="AD79" s="126"/>
      <c r="AE79" s="126"/>
      <c r="AF79" s="126"/>
      <c r="AG79" s="126"/>
      <c r="AH79" s="126"/>
      <c r="AI79" s="131"/>
      <c r="AJ79" s="132"/>
    </row>
    <row r="80" spans="1:38" ht="18" customHeight="1">
      <c r="A80" s="300"/>
      <c r="B80" s="496" t="s">
        <v>56</v>
      </c>
      <c r="C80" s="497"/>
      <c r="D80" s="122" t="s">
        <v>41</v>
      </c>
      <c r="E80" s="123"/>
      <c r="F80" s="123"/>
      <c r="G80" s="123"/>
      <c r="H80" s="123"/>
      <c r="I80" s="124"/>
      <c r="J80" s="125">
        <f>IF(AL80="切捨て",ROUNDDOWN(J79*I83,0),ROUND(J79*I83,0))</f>
        <v>200000000</v>
      </c>
      <c r="K80" s="126"/>
      <c r="L80" s="126"/>
      <c r="M80" s="126"/>
      <c r="N80" s="126"/>
      <c r="O80" s="500">
        <v>10000000</v>
      </c>
      <c r="P80" s="501"/>
      <c r="Q80" s="501"/>
      <c r="R80" s="501"/>
      <c r="S80" s="501"/>
      <c r="T80" s="501"/>
      <c r="U80" s="501"/>
      <c r="V80" s="502"/>
      <c r="W80" s="125">
        <f>IF(AL80="切捨て",ROUNDDOWN(W79*I83,0),IF(AL80="切上げ",ROUNDUP(W79*I83,0),ROUND(W79*I83,0)))</f>
        <v>100000000</v>
      </c>
      <c r="X80" s="126"/>
      <c r="Y80" s="126"/>
      <c r="Z80" s="126"/>
      <c r="AA80" s="126"/>
      <c r="AB80" s="130"/>
      <c r="AC80" s="125">
        <f>O80+W80</f>
        <v>110000000</v>
      </c>
      <c r="AD80" s="126"/>
      <c r="AE80" s="126"/>
      <c r="AF80" s="126"/>
      <c r="AG80" s="126"/>
      <c r="AH80" s="126"/>
      <c r="AI80" s="131"/>
      <c r="AJ80" s="132"/>
      <c r="AL80" s="41" t="s">
        <v>66</v>
      </c>
    </row>
    <row r="81" spans="1:38" ht="18" customHeight="1">
      <c r="A81" s="300"/>
      <c r="B81" s="498"/>
      <c r="C81" s="499"/>
      <c r="D81" s="133" t="s">
        <v>38</v>
      </c>
      <c r="E81" s="133"/>
      <c r="F81" s="133"/>
      <c r="G81" s="133"/>
      <c r="H81" s="133"/>
      <c r="I81" s="134"/>
      <c r="J81" s="114">
        <f>SUM(J79:N80)</f>
        <v>2200000000</v>
      </c>
      <c r="K81" s="115"/>
      <c r="L81" s="115"/>
      <c r="M81" s="115"/>
      <c r="N81" s="115"/>
      <c r="O81" s="114">
        <f>SUM(O79:V80)</f>
        <v>110000000</v>
      </c>
      <c r="P81" s="115"/>
      <c r="Q81" s="115"/>
      <c r="R81" s="115"/>
      <c r="S81" s="115"/>
      <c r="T81" s="115"/>
      <c r="U81" s="115"/>
      <c r="V81" s="135"/>
      <c r="W81" s="114">
        <f>SUM(W79:AB80)</f>
        <v>1099999999</v>
      </c>
      <c r="X81" s="115"/>
      <c r="Y81" s="115"/>
      <c r="Z81" s="115"/>
      <c r="AA81" s="115"/>
      <c r="AB81" s="135"/>
      <c r="AC81" s="114">
        <f>O81+W81</f>
        <v>1209999999</v>
      </c>
      <c r="AD81" s="115"/>
      <c r="AE81" s="115"/>
      <c r="AF81" s="115"/>
      <c r="AG81" s="115"/>
      <c r="AH81" s="115"/>
      <c r="AI81" s="116"/>
      <c r="AJ81" s="117"/>
    </row>
    <row r="83" spans="1:38" ht="15" customHeight="1">
      <c r="I83" s="47">
        <f>IF(B80="８％",8%,IF(B80="８％（経過措置）",8%,IF(B80="１０％",10%,0)))</f>
        <v>0.1</v>
      </c>
      <c r="K83" s="46"/>
    </row>
    <row r="84" spans="1:38" ht="15" customHeight="1">
      <c r="AL84" s="39" t="s">
        <v>29</v>
      </c>
    </row>
    <row r="85" spans="1:38" ht="15" customHeight="1">
      <c r="K85" s="46"/>
      <c r="AL85" s="40" t="s">
        <v>30</v>
      </c>
    </row>
    <row r="86" spans="1:38" ht="15" customHeight="1">
      <c r="K86" s="46"/>
    </row>
  </sheetData>
  <sheetProtection algorithmName="SHA-512" hashValue="a9PpAzmSxFWQLWKFTvn8j8S2QWN7acMXJUB9tgLNhYtnoJIBsYfwA2SFVq/2ALIjDlumMwjl9sWYzZNlo2U/NQ==" saltValue="Os2pE4nCG7qgifGnOzRkEA==" spinCount="100000" sheet="1" objects="1" scenarios="1" formatCells="0" selectLockedCells="1"/>
  <mergeCells count="191">
    <mergeCell ref="AC81:AJ81"/>
    <mergeCell ref="B80:C81"/>
    <mergeCell ref="D80:I80"/>
    <mergeCell ref="J80:N80"/>
    <mergeCell ref="O80:V80"/>
    <mergeCell ref="W80:AB80"/>
    <mergeCell ref="AC80:AJ80"/>
    <mergeCell ref="D81:I81"/>
    <mergeCell ref="J81:N81"/>
    <mergeCell ref="O81:V81"/>
    <mergeCell ref="W81:AB81"/>
    <mergeCell ref="B79:C79"/>
    <mergeCell ref="D79:I79"/>
    <mergeCell ref="J79:N79"/>
    <mergeCell ref="O79:V79"/>
    <mergeCell ref="W79:AB79"/>
    <mergeCell ref="AC79:AJ79"/>
    <mergeCell ref="B77:I77"/>
    <mergeCell ref="J77:N77"/>
    <mergeCell ref="O77:V77"/>
    <mergeCell ref="W77:AB77"/>
    <mergeCell ref="AC77:AJ77"/>
    <mergeCell ref="B78:I78"/>
    <mergeCell ref="J78:N78"/>
    <mergeCell ref="O78:V78"/>
    <mergeCell ref="W78:AB78"/>
    <mergeCell ref="AC78:AJ78"/>
    <mergeCell ref="B75:I75"/>
    <mergeCell ref="J75:N75"/>
    <mergeCell ref="O75:V75"/>
    <mergeCell ref="W75:AB75"/>
    <mergeCell ref="AC75:AJ75"/>
    <mergeCell ref="B76:I76"/>
    <mergeCell ref="J76:N76"/>
    <mergeCell ref="O76:V76"/>
    <mergeCell ref="W76:AB76"/>
    <mergeCell ref="AC76:AJ76"/>
    <mergeCell ref="B73:I73"/>
    <mergeCell ref="J73:N73"/>
    <mergeCell ref="O73:V73"/>
    <mergeCell ref="W73:AB73"/>
    <mergeCell ref="AC73:AJ73"/>
    <mergeCell ref="B74:I74"/>
    <mergeCell ref="J74:N74"/>
    <mergeCell ref="O74:V74"/>
    <mergeCell ref="W74:AB74"/>
    <mergeCell ref="AC74:AJ74"/>
    <mergeCell ref="B71:I71"/>
    <mergeCell ref="J71:N71"/>
    <mergeCell ref="O71:V71"/>
    <mergeCell ref="W71:AB71"/>
    <mergeCell ref="AC71:AJ71"/>
    <mergeCell ref="B72:I72"/>
    <mergeCell ref="J72:N72"/>
    <mergeCell ref="O72:V72"/>
    <mergeCell ref="W72:AB72"/>
    <mergeCell ref="AC72:AJ72"/>
    <mergeCell ref="B69:I69"/>
    <mergeCell ref="J69:N69"/>
    <mergeCell ref="O69:V69"/>
    <mergeCell ref="W69:AB69"/>
    <mergeCell ref="AC69:AJ69"/>
    <mergeCell ref="B70:I70"/>
    <mergeCell ref="J70:N70"/>
    <mergeCell ref="O70:V70"/>
    <mergeCell ref="W70:AB70"/>
    <mergeCell ref="AC70:AJ70"/>
    <mergeCell ref="B67:I67"/>
    <mergeCell ref="J67:N67"/>
    <mergeCell ref="O67:V67"/>
    <mergeCell ref="W67:AB67"/>
    <mergeCell ref="AC67:AJ67"/>
    <mergeCell ref="B68:I68"/>
    <mergeCell ref="J68:N68"/>
    <mergeCell ref="O68:V68"/>
    <mergeCell ref="W68:AB68"/>
    <mergeCell ref="AC68:AJ68"/>
    <mergeCell ref="J65:N65"/>
    <mergeCell ref="O65:V65"/>
    <mergeCell ref="W65:AB65"/>
    <mergeCell ref="AC65:AJ65"/>
    <mergeCell ref="B66:I66"/>
    <mergeCell ref="J66:N66"/>
    <mergeCell ref="O66:V66"/>
    <mergeCell ref="W66:AB66"/>
    <mergeCell ref="AC66:AJ66"/>
    <mergeCell ref="G65:I65"/>
    <mergeCell ref="P62:AJ62"/>
    <mergeCell ref="B64:I64"/>
    <mergeCell ref="J64:N64"/>
    <mergeCell ref="O64:V64"/>
    <mergeCell ref="W64:AB64"/>
    <mergeCell ref="AC64:AJ64"/>
    <mergeCell ref="B62:E63"/>
    <mergeCell ref="F62:I63"/>
    <mergeCell ref="Q53:V54"/>
    <mergeCell ref="W53:AD54"/>
    <mergeCell ref="Q55:V56"/>
    <mergeCell ref="W55:AD56"/>
    <mergeCell ref="C56:D60"/>
    <mergeCell ref="E56:J60"/>
    <mergeCell ref="C54:D55"/>
    <mergeCell ref="E54:K55"/>
    <mergeCell ref="B49:B50"/>
    <mergeCell ref="C49:J50"/>
    <mergeCell ref="Q49:V50"/>
    <mergeCell ref="W49:AD50"/>
    <mergeCell ref="Q51:V52"/>
    <mergeCell ref="W51:AD52"/>
    <mergeCell ref="Q45:V46"/>
    <mergeCell ref="W45:AD46"/>
    <mergeCell ref="B46:B47"/>
    <mergeCell ref="C47:J48"/>
    <mergeCell ref="Q47:V48"/>
    <mergeCell ref="W47:AD48"/>
    <mergeCell ref="C51:D53"/>
    <mergeCell ref="E51:K53"/>
    <mergeCell ref="B40:B41"/>
    <mergeCell ref="C40:K43"/>
    <mergeCell ref="Q41:V42"/>
    <mergeCell ref="W41:AD42"/>
    <mergeCell ref="B42:B43"/>
    <mergeCell ref="Q43:V44"/>
    <mergeCell ref="W43:AD44"/>
    <mergeCell ref="B44:B45"/>
    <mergeCell ref="C44:J46"/>
    <mergeCell ref="K45:L47"/>
    <mergeCell ref="Q35:V36"/>
    <mergeCell ref="W35:AD36"/>
    <mergeCell ref="Q37:V38"/>
    <mergeCell ref="W37:AD38"/>
    <mergeCell ref="Q39:V40"/>
    <mergeCell ref="W39:AD40"/>
    <mergeCell ref="Q29:V30"/>
    <mergeCell ref="W29:AD30"/>
    <mergeCell ref="Q31:V32"/>
    <mergeCell ref="W31:AD32"/>
    <mergeCell ref="C33:C34"/>
    <mergeCell ref="F33:G34"/>
    <mergeCell ref="I33:I34"/>
    <mergeCell ref="Q33:V34"/>
    <mergeCell ref="W33:AD34"/>
    <mergeCell ref="D34:E34"/>
    <mergeCell ref="R21:AB22"/>
    <mergeCell ref="Q23:R24"/>
    <mergeCell ref="S23:V24"/>
    <mergeCell ref="W23:AB24"/>
    <mergeCell ref="C25:D27"/>
    <mergeCell ref="E25:K27"/>
    <mergeCell ref="Q25:AD26"/>
    <mergeCell ref="Q27:V28"/>
    <mergeCell ref="W27:AD28"/>
    <mergeCell ref="C28:K29"/>
    <mergeCell ref="AE12:AJ12"/>
    <mergeCell ref="Q14:AB14"/>
    <mergeCell ref="Q15:Q16"/>
    <mergeCell ref="R15:AB16"/>
    <mergeCell ref="C17:D19"/>
    <mergeCell ref="E17:K19"/>
    <mergeCell ref="R17:AB17"/>
    <mergeCell ref="R18:AB18"/>
    <mergeCell ref="Q19:Q20"/>
    <mergeCell ref="R19:AB20"/>
    <mergeCell ref="C20:D24"/>
    <mergeCell ref="E20:K24"/>
    <mergeCell ref="Q21:Q22"/>
    <mergeCell ref="AD13:AJ14"/>
    <mergeCell ref="Q2:W5"/>
    <mergeCell ref="X2:AB5"/>
    <mergeCell ref="G3:K4"/>
    <mergeCell ref="AD4:AE4"/>
    <mergeCell ref="AG4:AJ4"/>
    <mergeCell ref="AD7:AD8"/>
    <mergeCell ref="AE7:AJ8"/>
    <mergeCell ref="A1:A81"/>
    <mergeCell ref="G1:L2"/>
    <mergeCell ref="Q1:W1"/>
    <mergeCell ref="X1:AB1"/>
    <mergeCell ref="AD1:AE2"/>
    <mergeCell ref="C6:J7"/>
    <mergeCell ref="Q6:AB6"/>
    <mergeCell ref="AD6:AJ6"/>
    <mergeCell ref="Q7:AB12"/>
    <mergeCell ref="AF1:AJ2"/>
    <mergeCell ref="C9:J10"/>
    <mergeCell ref="L9:M10"/>
    <mergeCell ref="AE9:AJ9"/>
    <mergeCell ref="AE10:AJ10"/>
    <mergeCell ref="AE11:AJ11"/>
    <mergeCell ref="C12:D15"/>
    <mergeCell ref="E12:O15"/>
  </mergeCells>
  <phoneticPr fontId="2"/>
  <conditionalFormatting sqref="C40:J48 K56:K59 B80 C56 K40:K44 C49:K50">
    <cfRule type="cellIs" dxfId="12" priority="5" stopIfTrue="1" operator="equal">
      <formula>0</formula>
    </cfRule>
  </conditionalFormatting>
  <conditionalFormatting sqref="AC65:AJ81 J79:AB79 J81:AB81 J80:V80">
    <cfRule type="cellIs" dxfId="11" priority="4" stopIfTrue="1" operator="equal">
      <formula>0</formula>
    </cfRule>
  </conditionalFormatting>
  <conditionalFormatting sqref="C51 E51">
    <cfRule type="cellIs" dxfId="10" priority="3" stopIfTrue="1" operator="equal">
      <formula>0</formula>
    </cfRule>
  </conditionalFormatting>
  <conditionalFormatting sqref="C54 E54">
    <cfRule type="cellIs" dxfId="9" priority="2" stopIfTrue="1" operator="equal">
      <formula>0</formula>
    </cfRule>
  </conditionalFormatting>
  <conditionalFormatting sqref="W80:AB80">
    <cfRule type="cellIs" dxfId="8" priority="1" stopIfTrue="1" operator="equal">
      <formula>0</formula>
    </cfRule>
  </conditionalFormatting>
  <dataValidations count="6">
    <dataValidation type="custom" imeMode="fullAlpha" operator="equal" allowBlank="1" showInputMessage="1" showErrorMessage="1" error="注文書番号の下６桁を&quot;全角&quot;数字で入力してください" sqref="F62" xr:uid="{00000000-0002-0000-0100-000000000000}">
      <formula1>(LENB($D$62)=12)*(LEN($D$62)=6)*(NOT(ISERROR(VALUE($D$62))))</formula1>
    </dataValidation>
    <dataValidation type="textLength" imeMode="disabled" operator="equal" allowBlank="1" showInputMessage="1" showErrorMessage="1" error="注文書番号は12文字の数字で入力してください" sqref="J62:N63" xr:uid="{00000000-0002-0000-0100-000001000000}">
      <formula1>12</formula1>
    </dataValidation>
    <dataValidation type="list" allowBlank="1" showInputMessage="1" showErrorMessage="1" sqref="B80:C81" xr:uid="{00000000-0002-0000-0100-000002000000}">
      <formula1>"１０％,８％（経過措置）,８％,非課税,課税対象外"</formula1>
    </dataValidation>
    <dataValidation imeMode="halfAlpha" allowBlank="1" showInputMessage="1" showErrorMessage="1" sqref="J65:AB78" xr:uid="{00000000-0002-0000-0100-000003000000}"/>
    <dataValidation type="textLength" imeMode="disabled" operator="lessThanOrEqual" allowBlank="1" showInputMessage="1" showErrorMessage="1" errorTitle="修正してください" error="請求番号は８文字以内の英数字で入力してください_x000a_" sqref="E56:J60" xr:uid="{00000000-0002-0000-0100-000005000000}">
      <formula1>8</formula1>
    </dataValidation>
    <dataValidation type="list" allowBlank="1" showInputMessage="1" showErrorMessage="1" sqref="AL80" xr:uid="{A6436941-226F-4B71-9B31-EC3FBFBBB922}">
      <formula1>"四捨五入,切捨て,切上げ"</formula1>
    </dataValidation>
  </dataValidations>
  <printOptions verticalCentered="1"/>
  <pageMargins left="0.39370078740157483" right="0.19685039370078741" top="0.39370078740157483" bottom="0.39370078740157483" header="0.19685039370078741" footer="0.19685039370078741"/>
  <pageSetup paperSize="9" scale="89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86"/>
  <sheetViews>
    <sheetView showGridLines="0" topLeftCell="A19" zoomScaleNormal="100" zoomScaleSheetLayoutView="100" workbookViewId="0">
      <selection activeCell="C9" sqref="C9:J10"/>
    </sheetView>
  </sheetViews>
  <sheetFormatPr defaultColWidth="2.44140625" defaultRowHeight="15" customHeight="1"/>
  <cols>
    <col min="1" max="1" width="2.44140625" style="1" customWidth="1"/>
    <col min="2" max="2" width="5.6640625" style="1" customWidth="1"/>
    <col min="3" max="3" width="8.77734375" style="15" customWidth="1"/>
    <col min="4" max="4" width="1.33203125" style="15" customWidth="1"/>
    <col min="5" max="5" width="3.21875" style="15" customWidth="1"/>
    <col min="6" max="6" width="3.77734375" style="15" customWidth="1"/>
    <col min="7" max="7" width="0.6640625" style="15" customWidth="1"/>
    <col min="8" max="9" width="4.33203125" style="15" customWidth="1"/>
    <col min="10" max="10" width="3.109375" style="17" customWidth="1"/>
    <col min="11" max="11" width="10.6640625" style="17" customWidth="1"/>
    <col min="12" max="13" width="1.88671875" style="17" customWidth="1"/>
    <col min="14" max="14" width="1.21875" style="8" customWidth="1"/>
    <col min="15" max="16" width="1.88671875" style="8" customWidth="1"/>
    <col min="17" max="17" width="2.44140625" style="8" customWidth="1"/>
    <col min="18" max="18" width="5" style="8" customWidth="1"/>
    <col min="19" max="22" width="1.88671875" style="8" customWidth="1"/>
    <col min="23" max="24" width="5.6640625" style="8" customWidth="1"/>
    <col min="25" max="28" width="1.88671875" style="8" customWidth="1"/>
    <col min="29" max="29" width="3.109375" style="1" customWidth="1"/>
    <col min="30" max="30" width="2.77734375" style="1" customWidth="1"/>
    <col min="31" max="31" width="2.88671875" style="1" customWidth="1"/>
    <col min="32" max="32" width="2.77734375" style="1" customWidth="1"/>
    <col min="33" max="34" width="1.88671875" style="1" customWidth="1"/>
    <col min="35" max="35" width="1.21875" style="1" customWidth="1"/>
    <col min="36" max="36" width="2.21875" style="1" customWidth="1"/>
    <col min="37" max="37" width="2.44140625" style="8" customWidth="1"/>
    <col min="38" max="38" width="6.21875" style="1" customWidth="1"/>
    <col min="39" max="39" width="2.44140625" style="1"/>
    <col min="40" max="40" width="7.109375" style="1" bestFit="1" customWidth="1"/>
    <col min="41" max="16384" width="2.44140625" style="1"/>
  </cols>
  <sheetData>
    <row r="1" spans="1:36" ht="12" customHeight="1">
      <c r="A1" s="300" t="s">
        <v>14</v>
      </c>
      <c r="C1" s="2"/>
      <c r="D1" s="3"/>
      <c r="E1" s="4"/>
      <c r="F1" s="4"/>
      <c r="G1" s="301" t="s">
        <v>27</v>
      </c>
      <c r="H1" s="301"/>
      <c r="I1" s="301"/>
      <c r="J1" s="301"/>
      <c r="K1" s="301"/>
      <c r="L1" s="301"/>
      <c r="M1" s="5"/>
      <c r="N1" s="6"/>
      <c r="O1" s="6"/>
      <c r="P1" s="6"/>
      <c r="Q1" s="393" t="s">
        <v>12</v>
      </c>
      <c r="R1" s="394"/>
      <c r="S1" s="394"/>
      <c r="T1" s="394"/>
      <c r="U1" s="394"/>
      <c r="V1" s="394"/>
      <c r="W1" s="395"/>
      <c r="X1" s="393" t="s">
        <v>11</v>
      </c>
      <c r="Y1" s="396"/>
      <c r="Z1" s="396"/>
      <c r="AA1" s="396"/>
      <c r="AB1" s="397"/>
      <c r="AC1" s="58"/>
      <c r="AD1" s="398" t="s">
        <v>10</v>
      </c>
      <c r="AE1" s="366"/>
      <c r="AF1" s="404"/>
      <c r="AG1" s="405"/>
      <c r="AH1" s="405"/>
      <c r="AI1" s="405"/>
      <c r="AJ1" s="406"/>
    </row>
    <row r="2" spans="1:36" ht="19.5" customHeight="1">
      <c r="A2" s="300"/>
      <c r="C2" s="2"/>
      <c r="D2" s="4"/>
      <c r="E2" s="4"/>
      <c r="F2" s="4"/>
      <c r="G2" s="301"/>
      <c r="H2" s="301"/>
      <c r="I2" s="301"/>
      <c r="J2" s="301"/>
      <c r="K2" s="301"/>
      <c r="L2" s="301"/>
      <c r="M2" s="5"/>
      <c r="N2" s="5"/>
      <c r="O2" s="5"/>
      <c r="P2" s="5"/>
      <c r="Q2" s="364"/>
      <c r="R2" s="365"/>
      <c r="S2" s="365"/>
      <c r="T2" s="365"/>
      <c r="U2" s="365"/>
      <c r="V2" s="365"/>
      <c r="W2" s="366"/>
      <c r="X2" s="373"/>
      <c r="Y2" s="374"/>
      <c r="Z2" s="374"/>
      <c r="AA2" s="374"/>
      <c r="AB2" s="375"/>
      <c r="AC2" s="58"/>
      <c r="AD2" s="399"/>
      <c r="AE2" s="372"/>
      <c r="AF2" s="407"/>
      <c r="AG2" s="408"/>
      <c r="AH2" s="408"/>
      <c r="AI2" s="408"/>
      <c r="AJ2" s="409"/>
    </row>
    <row r="3" spans="1:36" ht="9" customHeight="1">
      <c r="A3" s="300"/>
      <c r="C3" s="9"/>
      <c r="D3" s="10"/>
      <c r="E3" s="4"/>
      <c r="F3" s="4"/>
      <c r="G3" s="330" t="s">
        <v>28</v>
      </c>
      <c r="H3" s="330"/>
      <c r="I3" s="330"/>
      <c r="J3" s="330"/>
      <c r="K3" s="330"/>
      <c r="L3" s="11"/>
      <c r="M3" s="12"/>
      <c r="N3" s="5"/>
      <c r="O3" s="5"/>
      <c r="P3" s="5"/>
      <c r="Q3" s="367"/>
      <c r="R3" s="368"/>
      <c r="S3" s="368"/>
      <c r="T3" s="368"/>
      <c r="U3" s="368"/>
      <c r="V3" s="368"/>
      <c r="W3" s="369"/>
      <c r="X3" s="376"/>
      <c r="Y3" s="377"/>
      <c r="Z3" s="377"/>
      <c r="AA3" s="377"/>
      <c r="AB3" s="378"/>
      <c r="AC3" s="85"/>
      <c r="AD3" s="85"/>
      <c r="AE3" s="85"/>
      <c r="AF3" s="85"/>
      <c r="AG3" s="85"/>
      <c r="AH3" s="85"/>
      <c r="AI3" s="59"/>
      <c r="AJ3" s="60"/>
    </row>
    <row r="4" spans="1:36" ht="12" customHeight="1">
      <c r="A4" s="300"/>
      <c r="C4" s="16"/>
      <c r="D4" s="4"/>
      <c r="E4" s="4"/>
      <c r="F4" s="4"/>
      <c r="G4" s="330"/>
      <c r="H4" s="330"/>
      <c r="I4" s="330"/>
      <c r="J4" s="330"/>
      <c r="K4" s="330"/>
      <c r="L4" s="11"/>
      <c r="N4" s="5"/>
      <c r="O4" s="5"/>
      <c r="P4" s="5"/>
      <c r="Q4" s="367"/>
      <c r="R4" s="368"/>
      <c r="S4" s="368"/>
      <c r="T4" s="368"/>
      <c r="U4" s="368"/>
      <c r="V4" s="368"/>
      <c r="W4" s="369"/>
      <c r="X4" s="376"/>
      <c r="Y4" s="377"/>
      <c r="Z4" s="377"/>
      <c r="AA4" s="377"/>
      <c r="AB4" s="378"/>
      <c r="AC4" s="84"/>
      <c r="AD4" s="382"/>
      <c r="AE4" s="382"/>
      <c r="AF4" s="85"/>
      <c r="AG4" s="383"/>
      <c r="AH4" s="384"/>
      <c r="AI4" s="384"/>
      <c r="AJ4" s="384"/>
    </row>
    <row r="5" spans="1:36" ht="9" customHeight="1">
      <c r="A5" s="300"/>
      <c r="C5" s="16"/>
      <c r="D5" s="4"/>
      <c r="E5" s="4"/>
      <c r="F5" s="4"/>
      <c r="G5" s="4"/>
      <c r="H5" s="4"/>
      <c r="I5" s="4"/>
      <c r="J5" s="18"/>
      <c r="N5" s="5"/>
      <c r="O5" s="5"/>
      <c r="P5" s="5"/>
      <c r="Q5" s="370"/>
      <c r="R5" s="371"/>
      <c r="S5" s="371"/>
      <c r="T5" s="371"/>
      <c r="U5" s="371"/>
      <c r="V5" s="371"/>
      <c r="W5" s="372"/>
      <c r="X5" s="379"/>
      <c r="Y5" s="380"/>
      <c r="Z5" s="380"/>
      <c r="AA5" s="380"/>
      <c r="AB5" s="381"/>
      <c r="AC5" s="85"/>
      <c r="AD5" s="88"/>
      <c r="AE5" s="85"/>
      <c r="AF5" s="85"/>
      <c r="AG5" s="85"/>
      <c r="AH5" s="85"/>
      <c r="AI5" s="59"/>
      <c r="AJ5" s="60"/>
    </row>
    <row r="6" spans="1:36" ht="12" customHeight="1">
      <c r="A6" s="300"/>
      <c r="C6" s="334" t="s">
        <v>5</v>
      </c>
      <c r="D6" s="334"/>
      <c r="E6" s="334"/>
      <c r="F6" s="334"/>
      <c r="G6" s="334"/>
      <c r="H6" s="334"/>
      <c r="I6" s="334"/>
      <c r="J6" s="334"/>
      <c r="K6" s="19"/>
      <c r="N6" s="5"/>
      <c r="O6" s="5"/>
      <c r="P6" s="5"/>
      <c r="Q6" s="400" t="s">
        <v>13</v>
      </c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2"/>
      <c r="AC6" s="85"/>
      <c r="AD6" s="393" t="s">
        <v>32</v>
      </c>
      <c r="AE6" s="403"/>
      <c r="AF6" s="394"/>
      <c r="AG6" s="394"/>
      <c r="AH6" s="394"/>
      <c r="AI6" s="394"/>
      <c r="AJ6" s="395"/>
    </row>
    <row r="7" spans="1:36" ht="6" customHeight="1">
      <c r="A7" s="300"/>
      <c r="C7" s="334"/>
      <c r="D7" s="334"/>
      <c r="E7" s="334"/>
      <c r="F7" s="334"/>
      <c r="G7" s="334"/>
      <c r="H7" s="334"/>
      <c r="I7" s="334"/>
      <c r="J7" s="334"/>
      <c r="K7" s="19"/>
      <c r="N7" s="6"/>
      <c r="O7" s="6"/>
      <c r="P7" s="6"/>
      <c r="Q7" s="373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5"/>
      <c r="AC7" s="83"/>
      <c r="AD7" s="385"/>
      <c r="AE7" s="387" t="s">
        <v>65</v>
      </c>
      <c r="AF7" s="388"/>
      <c r="AG7" s="388"/>
      <c r="AH7" s="388"/>
      <c r="AI7" s="388"/>
      <c r="AJ7" s="389"/>
    </row>
    <row r="8" spans="1:36" ht="6" customHeight="1">
      <c r="A8" s="300"/>
      <c r="C8" s="21"/>
      <c r="D8" s="21"/>
      <c r="E8" s="21"/>
      <c r="F8" s="21"/>
      <c r="G8" s="21"/>
      <c r="H8" s="21"/>
      <c r="I8" s="21"/>
      <c r="J8" s="19"/>
      <c r="K8" s="19"/>
      <c r="N8" s="6"/>
      <c r="O8" s="13"/>
      <c r="P8" s="13"/>
      <c r="Q8" s="376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8"/>
      <c r="AC8" s="83"/>
      <c r="AD8" s="386"/>
      <c r="AE8" s="390"/>
      <c r="AF8" s="391"/>
      <c r="AG8" s="391"/>
      <c r="AH8" s="391"/>
      <c r="AI8" s="391"/>
      <c r="AJ8" s="392"/>
    </row>
    <row r="9" spans="1:36" ht="12" customHeight="1">
      <c r="A9" s="300"/>
      <c r="C9" s="410" t="s">
        <v>47</v>
      </c>
      <c r="D9" s="410"/>
      <c r="E9" s="410"/>
      <c r="F9" s="411"/>
      <c r="G9" s="411"/>
      <c r="H9" s="411"/>
      <c r="I9" s="411"/>
      <c r="J9" s="411"/>
      <c r="K9" s="22" t="s">
        <v>15</v>
      </c>
      <c r="L9" s="352" t="s">
        <v>2</v>
      </c>
      <c r="M9" s="353"/>
      <c r="N9" s="24"/>
      <c r="O9" s="14"/>
      <c r="P9" s="14"/>
      <c r="Q9" s="376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8"/>
      <c r="AC9" s="83"/>
      <c r="AD9" s="61"/>
      <c r="AE9" s="413" t="s">
        <v>63</v>
      </c>
      <c r="AF9" s="414"/>
      <c r="AG9" s="414"/>
      <c r="AH9" s="414"/>
      <c r="AI9" s="414"/>
      <c r="AJ9" s="415"/>
    </row>
    <row r="10" spans="1:36" ht="12" customHeight="1">
      <c r="A10" s="300"/>
      <c r="C10" s="412"/>
      <c r="D10" s="412"/>
      <c r="E10" s="412"/>
      <c r="F10" s="412"/>
      <c r="G10" s="412"/>
      <c r="H10" s="412"/>
      <c r="I10" s="412"/>
      <c r="J10" s="412"/>
      <c r="K10" s="26" t="s">
        <v>9</v>
      </c>
      <c r="L10" s="354"/>
      <c r="M10" s="353"/>
      <c r="N10" s="14"/>
      <c r="O10" s="14"/>
      <c r="P10" s="14"/>
      <c r="Q10" s="376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8"/>
      <c r="AC10" s="83"/>
      <c r="AD10" s="62"/>
      <c r="AE10" s="413" t="s">
        <v>33</v>
      </c>
      <c r="AF10" s="414"/>
      <c r="AG10" s="414"/>
      <c r="AH10" s="414"/>
      <c r="AI10" s="414"/>
      <c r="AJ10" s="415"/>
    </row>
    <row r="11" spans="1:36" ht="12" customHeight="1">
      <c r="A11" s="300"/>
      <c r="C11" s="28"/>
      <c r="D11" s="28"/>
      <c r="E11" s="28"/>
      <c r="K11" s="29"/>
      <c r="L11" s="23"/>
      <c r="N11" s="14"/>
      <c r="O11" s="14"/>
      <c r="P11" s="14"/>
      <c r="Q11" s="376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8"/>
      <c r="AC11" s="83"/>
      <c r="AD11" s="61"/>
      <c r="AE11" s="413" t="s">
        <v>6</v>
      </c>
      <c r="AF11" s="414"/>
      <c r="AG11" s="414"/>
      <c r="AH11" s="414"/>
      <c r="AI11" s="414"/>
      <c r="AJ11" s="415"/>
    </row>
    <row r="12" spans="1:36" ht="12" customHeight="1">
      <c r="A12" s="300"/>
      <c r="C12" s="416" t="s">
        <v>40</v>
      </c>
      <c r="D12" s="366"/>
      <c r="E12" s="419"/>
      <c r="F12" s="420"/>
      <c r="G12" s="420"/>
      <c r="H12" s="420"/>
      <c r="I12" s="420"/>
      <c r="J12" s="420"/>
      <c r="K12" s="420"/>
      <c r="L12" s="420"/>
      <c r="M12" s="420"/>
      <c r="N12" s="420"/>
      <c r="O12" s="421"/>
      <c r="P12" s="14"/>
      <c r="Q12" s="379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1"/>
      <c r="AC12" s="63"/>
      <c r="AD12" s="64"/>
      <c r="AE12" s="388"/>
      <c r="AF12" s="405"/>
      <c r="AG12" s="405"/>
      <c r="AH12" s="405"/>
      <c r="AI12" s="405"/>
      <c r="AJ12" s="405"/>
    </row>
    <row r="13" spans="1:36" ht="7.5" customHeight="1">
      <c r="A13" s="300"/>
      <c r="C13" s="417"/>
      <c r="D13" s="369"/>
      <c r="E13" s="422"/>
      <c r="F13" s="423"/>
      <c r="G13" s="423"/>
      <c r="H13" s="423"/>
      <c r="I13" s="423"/>
      <c r="J13" s="423"/>
      <c r="K13" s="423"/>
      <c r="L13" s="423"/>
      <c r="M13" s="423"/>
      <c r="N13" s="423"/>
      <c r="O13" s="424"/>
      <c r="P13" s="14"/>
      <c r="Q13" s="83"/>
      <c r="R13" s="65"/>
      <c r="S13" s="82"/>
      <c r="T13" s="82"/>
      <c r="U13" s="85"/>
      <c r="V13" s="85"/>
      <c r="W13" s="85"/>
      <c r="X13" s="85"/>
      <c r="Y13" s="85"/>
      <c r="Z13" s="85"/>
      <c r="AA13" s="85"/>
      <c r="AB13" s="85"/>
      <c r="AC13" s="85"/>
      <c r="AD13" s="404" t="str">
        <f>IF(E54="","免税事業者仕入","課税事業者仕入")</f>
        <v>課税事業者仕入</v>
      </c>
      <c r="AE13" s="433"/>
      <c r="AF13" s="433"/>
      <c r="AG13" s="433"/>
      <c r="AH13" s="433"/>
      <c r="AI13" s="433"/>
      <c r="AJ13" s="434"/>
    </row>
    <row r="14" spans="1:36" ht="12" customHeight="1">
      <c r="A14" s="300"/>
      <c r="C14" s="417"/>
      <c r="D14" s="369"/>
      <c r="E14" s="422"/>
      <c r="F14" s="423"/>
      <c r="G14" s="423"/>
      <c r="H14" s="423"/>
      <c r="I14" s="423"/>
      <c r="J14" s="423"/>
      <c r="K14" s="423"/>
      <c r="L14" s="423"/>
      <c r="M14" s="423"/>
      <c r="N14" s="423"/>
      <c r="O14" s="424"/>
      <c r="P14" s="14"/>
      <c r="Q14" s="428" t="s">
        <v>46</v>
      </c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30"/>
      <c r="AC14" s="66"/>
      <c r="AD14" s="435"/>
      <c r="AE14" s="436"/>
      <c r="AF14" s="436"/>
      <c r="AG14" s="436"/>
      <c r="AH14" s="436"/>
      <c r="AI14" s="436"/>
      <c r="AJ14" s="437"/>
    </row>
    <row r="15" spans="1:36" ht="4.5" customHeight="1">
      <c r="A15" s="300"/>
      <c r="C15" s="418"/>
      <c r="D15" s="372"/>
      <c r="E15" s="425"/>
      <c r="F15" s="426"/>
      <c r="G15" s="426"/>
      <c r="H15" s="426"/>
      <c r="I15" s="426"/>
      <c r="J15" s="426"/>
      <c r="K15" s="426"/>
      <c r="L15" s="426"/>
      <c r="M15" s="426"/>
      <c r="N15" s="426"/>
      <c r="O15" s="427"/>
      <c r="P15" s="14"/>
      <c r="Q15" s="431"/>
      <c r="R15" s="432" t="s">
        <v>45</v>
      </c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66"/>
      <c r="AD15" s="66"/>
      <c r="AE15" s="66"/>
      <c r="AF15" s="66"/>
      <c r="AG15" s="66"/>
      <c r="AH15" s="66"/>
      <c r="AI15" s="66"/>
      <c r="AJ15" s="66"/>
    </row>
    <row r="16" spans="1:36" ht="9" customHeight="1">
      <c r="A16" s="300"/>
      <c r="N16" s="14"/>
      <c r="O16" s="14"/>
      <c r="P16" s="14"/>
      <c r="Q16" s="431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66"/>
      <c r="AD16" s="66"/>
      <c r="AE16" s="66"/>
      <c r="AF16" s="66"/>
      <c r="AG16" s="66"/>
      <c r="AH16" s="66"/>
      <c r="AI16" s="66"/>
      <c r="AJ16" s="66"/>
    </row>
    <row r="17" spans="1:36" ht="12" customHeight="1">
      <c r="A17" s="300"/>
      <c r="C17" s="289" t="s">
        <v>0</v>
      </c>
      <c r="D17" s="290"/>
      <c r="E17" s="293">
        <f>IF(AC79&gt;J79,"契約金額超過。修正して下さい。",W79)</f>
        <v>999999999</v>
      </c>
      <c r="F17" s="294"/>
      <c r="G17" s="294"/>
      <c r="H17" s="294"/>
      <c r="I17" s="294"/>
      <c r="J17" s="294"/>
      <c r="K17" s="295"/>
      <c r="N17" s="14"/>
      <c r="O17" s="14"/>
      <c r="P17" s="14"/>
      <c r="Q17" s="67"/>
      <c r="R17" s="432" t="s">
        <v>42</v>
      </c>
      <c r="S17" s="432"/>
      <c r="T17" s="432"/>
      <c r="U17" s="432"/>
      <c r="V17" s="432"/>
      <c r="W17" s="432"/>
      <c r="X17" s="432"/>
      <c r="Y17" s="432"/>
      <c r="Z17" s="432"/>
      <c r="AA17" s="432"/>
      <c r="AB17" s="432"/>
      <c r="AC17" s="86"/>
      <c r="AD17" s="86"/>
      <c r="AE17" s="86"/>
      <c r="AF17" s="86"/>
      <c r="AG17" s="86"/>
      <c r="AH17" s="86"/>
      <c r="AI17" s="86"/>
      <c r="AJ17" s="86"/>
    </row>
    <row r="18" spans="1:36" ht="12" customHeight="1">
      <c r="A18" s="300"/>
      <c r="C18" s="244"/>
      <c r="D18" s="245"/>
      <c r="E18" s="251"/>
      <c r="F18" s="252"/>
      <c r="G18" s="252"/>
      <c r="H18" s="252"/>
      <c r="I18" s="252"/>
      <c r="J18" s="252"/>
      <c r="K18" s="253"/>
      <c r="N18" s="14"/>
      <c r="O18" s="14"/>
      <c r="P18" s="14"/>
      <c r="Q18" s="87"/>
      <c r="R18" s="432" t="s">
        <v>43</v>
      </c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68"/>
      <c r="AD18" s="68"/>
      <c r="AE18" s="68"/>
      <c r="AF18" s="68"/>
      <c r="AG18" s="68"/>
      <c r="AH18" s="68"/>
      <c r="AI18" s="68"/>
      <c r="AJ18" s="68"/>
    </row>
    <row r="19" spans="1:36" ht="6" customHeight="1">
      <c r="A19" s="300"/>
      <c r="C19" s="291"/>
      <c r="D19" s="292"/>
      <c r="E19" s="296"/>
      <c r="F19" s="297"/>
      <c r="G19" s="297"/>
      <c r="H19" s="297"/>
      <c r="I19" s="297"/>
      <c r="J19" s="297"/>
      <c r="K19" s="298"/>
      <c r="Q19" s="431"/>
      <c r="R19" s="432" t="s">
        <v>44</v>
      </c>
      <c r="S19" s="432"/>
      <c r="T19" s="432"/>
      <c r="U19" s="432"/>
      <c r="V19" s="432"/>
      <c r="W19" s="432"/>
      <c r="X19" s="432"/>
      <c r="Y19" s="432"/>
      <c r="Z19" s="432"/>
      <c r="AA19" s="432"/>
      <c r="AB19" s="432"/>
      <c r="AC19" s="68"/>
      <c r="AD19" s="68"/>
      <c r="AE19" s="68"/>
      <c r="AF19" s="68"/>
      <c r="AG19" s="68"/>
      <c r="AH19" s="68"/>
      <c r="AI19" s="68"/>
      <c r="AJ19" s="68"/>
    </row>
    <row r="20" spans="1:36" ht="6" customHeight="1">
      <c r="A20" s="300"/>
      <c r="C20" s="242" t="s">
        <v>4</v>
      </c>
      <c r="D20" s="243"/>
      <c r="E20" s="248">
        <f>IF(J80&lt;AC80,"契約金額超過。修正して下さい。",W80)</f>
        <v>80000000</v>
      </c>
      <c r="F20" s="249"/>
      <c r="G20" s="249"/>
      <c r="H20" s="249"/>
      <c r="I20" s="249"/>
      <c r="J20" s="249"/>
      <c r="K20" s="250"/>
      <c r="N20" s="17"/>
      <c r="O20" s="17"/>
      <c r="P20" s="17"/>
      <c r="Q20" s="431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68"/>
      <c r="AD20" s="68"/>
      <c r="AE20" s="68"/>
      <c r="AF20" s="68"/>
      <c r="AG20" s="68"/>
      <c r="AH20" s="68"/>
      <c r="AI20" s="68"/>
      <c r="AJ20" s="68"/>
    </row>
    <row r="21" spans="1:36" ht="6" customHeight="1">
      <c r="A21" s="300"/>
      <c r="C21" s="244"/>
      <c r="D21" s="245"/>
      <c r="E21" s="251"/>
      <c r="F21" s="252"/>
      <c r="G21" s="252"/>
      <c r="H21" s="252"/>
      <c r="I21" s="252"/>
      <c r="J21" s="252"/>
      <c r="K21" s="253"/>
      <c r="N21" s="17"/>
      <c r="O21" s="17"/>
      <c r="P21" s="17"/>
      <c r="Q21" s="431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442"/>
      <c r="AC21" s="68"/>
      <c r="AD21" s="68"/>
      <c r="AE21" s="68"/>
      <c r="AF21" s="68"/>
      <c r="AG21" s="68"/>
      <c r="AH21" s="68"/>
      <c r="AI21" s="68"/>
      <c r="AJ21" s="68"/>
    </row>
    <row r="22" spans="1:36" ht="6" customHeight="1">
      <c r="A22" s="300"/>
      <c r="C22" s="244"/>
      <c r="D22" s="245"/>
      <c r="E22" s="251"/>
      <c r="F22" s="252"/>
      <c r="G22" s="252"/>
      <c r="H22" s="252"/>
      <c r="I22" s="252"/>
      <c r="J22" s="252"/>
      <c r="K22" s="253"/>
      <c r="N22" s="17"/>
      <c r="O22" s="17"/>
      <c r="P22" s="17"/>
      <c r="Q22" s="431"/>
      <c r="R22" s="442"/>
      <c r="S22" s="442"/>
      <c r="T22" s="442"/>
      <c r="U22" s="442"/>
      <c r="V22" s="442"/>
      <c r="W22" s="442"/>
      <c r="X22" s="442"/>
      <c r="Y22" s="442"/>
      <c r="Z22" s="442"/>
      <c r="AA22" s="442"/>
      <c r="AB22" s="442"/>
      <c r="AC22" s="69"/>
      <c r="AD22" s="69"/>
      <c r="AE22" s="69"/>
      <c r="AF22" s="69"/>
      <c r="AG22" s="69"/>
      <c r="AH22" s="69"/>
      <c r="AI22" s="69"/>
      <c r="AJ22" s="69"/>
    </row>
    <row r="23" spans="1:36" ht="6" customHeight="1">
      <c r="A23" s="300"/>
      <c r="C23" s="244"/>
      <c r="D23" s="245"/>
      <c r="E23" s="251"/>
      <c r="F23" s="252"/>
      <c r="G23" s="252"/>
      <c r="H23" s="252"/>
      <c r="I23" s="252"/>
      <c r="J23" s="252"/>
      <c r="K23" s="253"/>
      <c r="N23" s="17"/>
      <c r="O23" s="17"/>
      <c r="P23" s="17"/>
      <c r="Q23" s="436"/>
      <c r="R23" s="436"/>
      <c r="S23" s="383"/>
      <c r="T23" s="377"/>
      <c r="U23" s="377"/>
      <c r="V23" s="377"/>
      <c r="W23" s="383"/>
      <c r="X23" s="383"/>
      <c r="Y23" s="383"/>
      <c r="Z23" s="383"/>
      <c r="AA23" s="383"/>
      <c r="AB23" s="383"/>
      <c r="AC23" s="59"/>
      <c r="AD23" s="70"/>
      <c r="AE23" s="82"/>
      <c r="AF23" s="71"/>
      <c r="AG23" s="71"/>
      <c r="AH23" s="71"/>
      <c r="AI23" s="71"/>
      <c r="AJ23" s="72"/>
    </row>
    <row r="24" spans="1:36" ht="6" customHeight="1">
      <c r="A24" s="300"/>
      <c r="C24" s="291"/>
      <c r="D24" s="292"/>
      <c r="E24" s="296"/>
      <c r="F24" s="297"/>
      <c r="G24" s="297"/>
      <c r="H24" s="297"/>
      <c r="I24" s="297"/>
      <c r="J24" s="297"/>
      <c r="K24" s="298"/>
      <c r="N24" s="17"/>
      <c r="O24" s="17"/>
      <c r="P24" s="17"/>
      <c r="Q24" s="433"/>
      <c r="R24" s="433"/>
      <c r="S24" s="377"/>
      <c r="T24" s="377"/>
      <c r="U24" s="377"/>
      <c r="V24" s="377"/>
      <c r="W24" s="383"/>
      <c r="X24" s="383"/>
      <c r="Y24" s="383"/>
      <c r="Z24" s="383"/>
      <c r="AA24" s="383"/>
      <c r="AB24" s="383"/>
      <c r="AC24" s="59"/>
      <c r="AD24" s="73"/>
      <c r="AE24" s="73"/>
      <c r="AF24" s="73"/>
      <c r="AG24" s="59"/>
      <c r="AH24" s="59"/>
      <c r="AI24" s="59"/>
      <c r="AJ24" s="59"/>
    </row>
    <row r="25" spans="1:36" ht="6" customHeight="1">
      <c r="A25" s="300"/>
      <c r="C25" s="242" t="s">
        <v>1</v>
      </c>
      <c r="D25" s="243"/>
      <c r="E25" s="248">
        <f>IF(J81&lt;AC81,"契約金額超過。修正して下さい。",W81)</f>
        <v>1079999999</v>
      </c>
      <c r="F25" s="249"/>
      <c r="G25" s="249"/>
      <c r="H25" s="249"/>
      <c r="I25" s="249"/>
      <c r="J25" s="249"/>
      <c r="K25" s="250"/>
      <c r="N25" s="17"/>
      <c r="O25" s="17"/>
      <c r="P25" s="17"/>
      <c r="Q25" s="443" t="s">
        <v>67</v>
      </c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5"/>
      <c r="AE25" s="74"/>
      <c r="AF25" s="74"/>
      <c r="AG25" s="74"/>
      <c r="AH25" s="74"/>
      <c r="AI25" s="74"/>
      <c r="AJ25" s="74"/>
    </row>
    <row r="26" spans="1:36" ht="12" customHeight="1">
      <c r="A26" s="300"/>
      <c r="C26" s="244"/>
      <c r="D26" s="245"/>
      <c r="E26" s="251"/>
      <c r="F26" s="252"/>
      <c r="G26" s="252"/>
      <c r="H26" s="252"/>
      <c r="I26" s="252"/>
      <c r="J26" s="252"/>
      <c r="K26" s="253"/>
      <c r="N26" s="17"/>
      <c r="O26" s="17"/>
      <c r="P26" s="17"/>
      <c r="Q26" s="446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7"/>
      <c r="AC26" s="447"/>
      <c r="AD26" s="448"/>
      <c r="AE26" s="74"/>
      <c r="AF26" s="74"/>
      <c r="AG26" s="74"/>
      <c r="AH26" s="74"/>
      <c r="AI26" s="74"/>
      <c r="AJ26" s="74"/>
    </row>
    <row r="27" spans="1:36" ht="12" customHeight="1">
      <c r="A27" s="300"/>
      <c r="C27" s="246"/>
      <c r="D27" s="247"/>
      <c r="E27" s="254"/>
      <c r="F27" s="255"/>
      <c r="G27" s="255"/>
      <c r="H27" s="255"/>
      <c r="I27" s="255"/>
      <c r="J27" s="255"/>
      <c r="K27" s="256"/>
      <c r="N27" s="17"/>
      <c r="O27" s="17"/>
      <c r="P27" s="17"/>
      <c r="Q27" s="449" t="s">
        <v>34</v>
      </c>
      <c r="R27" s="449"/>
      <c r="S27" s="449"/>
      <c r="T27" s="449"/>
      <c r="U27" s="449"/>
      <c r="V27" s="449"/>
      <c r="W27" s="450" t="s">
        <v>0</v>
      </c>
      <c r="X27" s="451"/>
      <c r="Y27" s="451"/>
      <c r="Z27" s="451"/>
      <c r="AA27" s="451"/>
      <c r="AB27" s="451"/>
      <c r="AC27" s="451"/>
      <c r="AD27" s="452"/>
      <c r="AE27" s="66"/>
      <c r="AF27" s="66"/>
      <c r="AG27" s="66"/>
      <c r="AH27" s="66"/>
      <c r="AI27" s="66"/>
      <c r="AJ27" s="66"/>
    </row>
    <row r="28" spans="1:36" ht="6" customHeight="1">
      <c r="A28" s="300"/>
      <c r="C28" s="270"/>
      <c r="D28" s="270"/>
      <c r="E28" s="270"/>
      <c r="F28" s="270"/>
      <c r="G28" s="270"/>
      <c r="H28" s="270"/>
      <c r="I28" s="270"/>
      <c r="J28" s="270"/>
      <c r="K28" s="270"/>
      <c r="N28" s="17"/>
      <c r="O28" s="17"/>
      <c r="P28" s="17"/>
      <c r="Q28" s="449"/>
      <c r="R28" s="449"/>
      <c r="S28" s="449"/>
      <c r="T28" s="449"/>
      <c r="U28" s="449"/>
      <c r="V28" s="449"/>
      <c r="W28" s="453"/>
      <c r="X28" s="454"/>
      <c r="Y28" s="454"/>
      <c r="Z28" s="454"/>
      <c r="AA28" s="454"/>
      <c r="AB28" s="454"/>
      <c r="AC28" s="454"/>
      <c r="AD28" s="455"/>
      <c r="AE28" s="66"/>
      <c r="AF28" s="66"/>
      <c r="AG28" s="66"/>
      <c r="AH28" s="66"/>
      <c r="AI28" s="66"/>
      <c r="AJ28" s="66"/>
    </row>
    <row r="29" spans="1:36" ht="6" customHeight="1">
      <c r="A29" s="300"/>
      <c r="C29" s="271"/>
      <c r="D29" s="271"/>
      <c r="E29" s="271"/>
      <c r="F29" s="271"/>
      <c r="G29" s="271"/>
      <c r="H29" s="271"/>
      <c r="I29" s="271"/>
      <c r="J29" s="271"/>
      <c r="K29" s="271"/>
      <c r="N29" s="17"/>
      <c r="O29" s="17"/>
      <c r="P29" s="17"/>
      <c r="Q29" s="440"/>
      <c r="R29" s="440"/>
      <c r="S29" s="440"/>
      <c r="T29" s="440"/>
      <c r="U29" s="440"/>
      <c r="V29" s="440"/>
      <c r="W29" s="441"/>
      <c r="X29" s="441"/>
      <c r="Y29" s="441"/>
      <c r="Z29" s="441"/>
      <c r="AA29" s="441"/>
      <c r="AB29" s="441"/>
      <c r="AC29" s="441"/>
      <c r="AD29" s="441"/>
      <c r="AE29" s="59"/>
      <c r="AF29" s="66"/>
      <c r="AG29" s="66"/>
      <c r="AH29" s="66"/>
      <c r="AI29" s="66"/>
      <c r="AJ29" s="66"/>
    </row>
    <row r="30" spans="1:36" ht="12" customHeight="1">
      <c r="A30" s="300"/>
      <c r="N30" s="17"/>
      <c r="O30" s="17"/>
      <c r="P30" s="17"/>
      <c r="Q30" s="440"/>
      <c r="R30" s="440"/>
      <c r="S30" s="440"/>
      <c r="T30" s="440"/>
      <c r="U30" s="440"/>
      <c r="V30" s="440"/>
      <c r="W30" s="441"/>
      <c r="X30" s="441"/>
      <c r="Y30" s="441"/>
      <c r="Z30" s="441"/>
      <c r="AA30" s="441"/>
      <c r="AB30" s="441"/>
      <c r="AC30" s="441"/>
      <c r="AD30" s="441"/>
      <c r="AE30" s="59"/>
      <c r="AF30" s="66"/>
      <c r="AG30" s="66"/>
      <c r="AH30" s="66"/>
      <c r="AI30" s="66"/>
      <c r="AJ30" s="66"/>
    </row>
    <row r="31" spans="1:36" ht="12" customHeight="1">
      <c r="A31" s="300"/>
      <c r="C31" s="15" t="s">
        <v>26</v>
      </c>
      <c r="D31" s="33"/>
      <c r="E31" s="33"/>
      <c r="F31" s="34"/>
      <c r="G31" s="34"/>
      <c r="H31" s="33"/>
      <c r="I31" s="34"/>
      <c r="J31" s="35"/>
      <c r="L31" s="15"/>
      <c r="N31" s="17"/>
      <c r="O31" s="17"/>
      <c r="P31" s="17"/>
      <c r="Q31" s="440"/>
      <c r="R31" s="440"/>
      <c r="S31" s="440"/>
      <c r="T31" s="440"/>
      <c r="U31" s="440"/>
      <c r="V31" s="440"/>
      <c r="W31" s="441"/>
      <c r="X31" s="441"/>
      <c r="Y31" s="441"/>
      <c r="Z31" s="441"/>
      <c r="AA31" s="441"/>
      <c r="AB31" s="441"/>
      <c r="AC31" s="441"/>
      <c r="AD31" s="441"/>
      <c r="AE31" s="59"/>
      <c r="AF31" s="66"/>
      <c r="AG31" s="66"/>
      <c r="AH31" s="66"/>
      <c r="AI31" s="66"/>
      <c r="AJ31" s="66"/>
    </row>
    <row r="32" spans="1:36" ht="6" customHeight="1">
      <c r="A32" s="300"/>
      <c r="J32" s="15"/>
      <c r="N32" s="17"/>
      <c r="O32" s="17"/>
      <c r="P32" s="17"/>
      <c r="Q32" s="440"/>
      <c r="R32" s="440"/>
      <c r="S32" s="440"/>
      <c r="T32" s="440"/>
      <c r="U32" s="440"/>
      <c r="V32" s="440"/>
      <c r="W32" s="441"/>
      <c r="X32" s="441"/>
      <c r="Y32" s="441"/>
      <c r="Z32" s="441"/>
      <c r="AA32" s="441"/>
      <c r="AB32" s="441"/>
      <c r="AC32" s="441"/>
      <c r="AD32" s="441"/>
      <c r="AE32" s="59"/>
      <c r="AF32" s="66"/>
      <c r="AG32" s="66"/>
      <c r="AH32" s="66"/>
      <c r="AI32" s="66"/>
      <c r="AJ32" s="66"/>
    </row>
    <row r="33" spans="1:36" ht="6" customHeight="1">
      <c r="A33" s="300"/>
      <c r="C33" s="438" t="s">
        <v>73</v>
      </c>
      <c r="F33" s="438" t="s">
        <v>48</v>
      </c>
      <c r="G33" s="439"/>
      <c r="I33" s="438" t="s">
        <v>49</v>
      </c>
      <c r="J33" s="15"/>
      <c r="N33" s="17"/>
      <c r="O33" s="17"/>
      <c r="P33" s="17"/>
      <c r="Q33" s="440"/>
      <c r="R33" s="440"/>
      <c r="S33" s="440"/>
      <c r="T33" s="440"/>
      <c r="U33" s="440"/>
      <c r="V33" s="440"/>
      <c r="W33" s="441"/>
      <c r="X33" s="441"/>
      <c r="Y33" s="441"/>
      <c r="Z33" s="441"/>
      <c r="AA33" s="441"/>
      <c r="AB33" s="441"/>
      <c r="AC33" s="441"/>
      <c r="AD33" s="441"/>
      <c r="AE33" s="59"/>
      <c r="AF33" s="66"/>
      <c r="AG33" s="66"/>
      <c r="AH33" s="66"/>
      <c r="AI33" s="66"/>
      <c r="AJ33" s="66"/>
    </row>
    <row r="34" spans="1:36" ht="12" customHeight="1">
      <c r="A34" s="300"/>
      <c r="C34" s="439"/>
      <c r="D34" s="237" t="s">
        <v>23</v>
      </c>
      <c r="E34" s="237"/>
      <c r="F34" s="439"/>
      <c r="G34" s="439"/>
      <c r="H34" s="33" t="s">
        <v>24</v>
      </c>
      <c r="I34" s="439"/>
      <c r="J34" s="35" t="s">
        <v>25</v>
      </c>
      <c r="N34" s="17"/>
      <c r="O34" s="17"/>
      <c r="P34" s="17"/>
      <c r="Q34" s="440"/>
      <c r="R34" s="440"/>
      <c r="S34" s="440"/>
      <c r="T34" s="440"/>
      <c r="U34" s="440"/>
      <c r="V34" s="440"/>
      <c r="W34" s="441"/>
      <c r="X34" s="441"/>
      <c r="Y34" s="441"/>
      <c r="Z34" s="441"/>
      <c r="AA34" s="441"/>
      <c r="AB34" s="441"/>
      <c r="AC34" s="441"/>
      <c r="AD34" s="441"/>
      <c r="AE34" s="59"/>
      <c r="AF34" s="66"/>
      <c r="AG34" s="66"/>
      <c r="AH34" s="66"/>
      <c r="AI34" s="66"/>
      <c r="AJ34" s="66"/>
    </row>
    <row r="35" spans="1:36" ht="12" customHeight="1">
      <c r="A35" s="300"/>
      <c r="N35" s="17"/>
      <c r="O35" s="17"/>
      <c r="P35" s="17"/>
      <c r="Q35" s="440"/>
      <c r="R35" s="440"/>
      <c r="S35" s="440"/>
      <c r="T35" s="440"/>
      <c r="U35" s="440"/>
      <c r="V35" s="440"/>
      <c r="W35" s="441"/>
      <c r="X35" s="441"/>
      <c r="Y35" s="441"/>
      <c r="Z35" s="441"/>
      <c r="AA35" s="441"/>
      <c r="AB35" s="441"/>
      <c r="AC35" s="441"/>
      <c r="AD35" s="441"/>
      <c r="AE35" s="59"/>
      <c r="AF35" s="66"/>
      <c r="AG35" s="66"/>
      <c r="AH35" s="66"/>
      <c r="AI35" s="66"/>
      <c r="AJ35" s="66"/>
    </row>
    <row r="36" spans="1:36" ht="6" customHeight="1">
      <c r="A36" s="300"/>
      <c r="N36" s="17"/>
      <c r="O36" s="17"/>
      <c r="P36" s="17"/>
      <c r="Q36" s="440"/>
      <c r="R36" s="440"/>
      <c r="S36" s="440"/>
      <c r="T36" s="440"/>
      <c r="U36" s="440"/>
      <c r="V36" s="440"/>
      <c r="W36" s="441"/>
      <c r="X36" s="441"/>
      <c r="Y36" s="441"/>
      <c r="Z36" s="441"/>
      <c r="AA36" s="441"/>
      <c r="AB36" s="441"/>
      <c r="AC36" s="441"/>
      <c r="AD36" s="441"/>
      <c r="AE36" s="59"/>
      <c r="AF36" s="66"/>
      <c r="AG36" s="66"/>
      <c r="AH36" s="66"/>
      <c r="AI36" s="66"/>
      <c r="AJ36" s="66"/>
    </row>
    <row r="37" spans="1:36" ht="6" customHeight="1">
      <c r="A37" s="300"/>
      <c r="N37" s="17"/>
      <c r="O37" s="17"/>
      <c r="P37" s="17"/>
      <c r="Q37" s="440"/>
      <c r="R37" s="440"/>
      <c r="S37" s="440"/>
      <c r="T37" s="440"/>
      <c r="U37" s="440"/>
      <c r="V37" s="440"/>
      <c r="W37" s="441"/>
      <c r="X37" s="456"/>
      <c r="Y37" s="456"/>
      <c r="Z37" s="456"/>
      <c r="AA37" s="456"/>
      <c r="AB37" s="456"/>
      <c r="AC37" s="456"/>
      <c r="AD37" s="456"/>
      <c r="AE37" s="66"/>
      <c r="AF37" s="66"/>
      <c r="AG37" s="66"/>
      <c r="AH37" s="66"/>
      <c r="AI37" s="66"/>
      <c r="AJ37" s="66"/>
    </row>
    <row r="38" spans="1:36" ht="12" customHeight="1">
      <c r="A38" s="300"/>
      <c r="N38" s="17"/>
      <c r="O38" s="17"/>
      <c r="P38" s="17"/>
      <c r="Q38" s="440"/>
      <c r="R38" s="440"/>
      <c r="S38" s="440"/>
      <c r="T38" s="440"/>
      <c r="U38" s="440"/>
      <c r="V38" s="440"/>
      <c r="W38" s="456"/>
      <c r="X38" s="456"/>
      <c r="Y38" s="456"/>
      <c r="Z38" s="456"/>
      <c r="AA38" s="456"/>
      <c r="AB38" s="456"/>
      <c r="AC38" s="456"/>
      <c r="AD38" s="456"/>
      <c r="AE38" s="66"/>
      <c r="AF38" s="66"/>
      <c r="AG38" s="66"/>
      <c r="AH38" s="66"/>
      <c r="AI38" s="66"/>
      <c r="AJ38" s="66"/>
    </row>
    <row r="39" spans="1:36" ht="12" customHeight="1">
      <c r="A39" s="300"/>
      <c r="N39" s="17"/>
      <c r="O39" s="17"/>
      <c r="P39" s="17"/>
      <c r="Q39" s="440"/>
      <c r="R39" s="440"/>
      <c r="S39" s="440"/>
      <c r="T39" s="440"/>
      <c r="U39" s="440"/>
      <c r="V39" s="440"/>
      <c r="W39" s="441"/>
      <c r="X39" s="456"/>
      <c r="Y39" s="456"/>
      <c r="Z39" s="456"/>
      <c r="AA39" s="456"/>
      <c r="AB39" s="456"/>
      <c r="AC39" s="456"/>
      <c r="AD39" s="456"/>
      <c r="AE39" s="66"/>
      <c r="AF39" s="66"/>
      <c r="AG39" s="66"/>
      <c r="AH39" s="66"/>
      <c r="AI39" s="66"/>
      <c r="AJ39" s="66"/>
    </row>
    <row r="40" spans="1:36" ht="6" customHeight="1">
      <c r="A40" s="300"/>
      <c r="B40" s="197"/>
      <c r="C40" s="457" t="s">
        <v>50</v>
      </c>
      <c r="D40" s="457"/>
      <c r="E40" s="457"/>
      <c r="F40" s="457"/>
      <c r="G40" s="457"/>
      <c r="H40" s="457"/>
      <c r="I40" s="457"/>
      <c r="J40" s="457"/>
      <c r="K40" s="457"/>
      <c r="N40" s="17"/>
      <c r="O40" s="17"/>
      <c r="P40" s="17"/>
      <c r="Q40" s="440"/>
      <c r="R40" s="440"/>
      <c r="S40" s="440"/>
      <c r="T40" s="440"/>
      <c r="U40" s="440"/>
      <c r="V40" s="440"/>
      <c r="W40" s="456"/>
      <c r="X40" s="456"/>
      <c r="Y40" s="456"/>
      <c r="Z40" s="456"/>
      <c r="AA40" s="456"/>
      <c r="AB40" s="456"/>
      <c r="AC40" s="456"/>
      <c r="AD40" s="456"/>
      <c r="AE40" s="66"/>
      <c r="AF40" s="66"/>
      <c r="AG40" s="66"/>
      <c r="AH40" s="66"/>
      <c r="AI40" s="66"/>
      <c r="AJ40" s="66"/>
    </row>
    <row r="41" spans="1:36" ht="6" customHeight="1">
      <c r="A41" s="300"/>
      <c r="B41" s="197"/>
      <c r="C41" s="457"/>
      <c r="D41" s="457"/>
      <c r="E41" s="457"/>
      <c r="F41" s="457"/>
      <c r="G41" s="457"/>
      <c r="H41" s="457"/>
      <c r="I41" s="457"/>
      <c r="J41" s="457"/>
      <c r="K41" s="457"/>
      <c r="N41" s="17"/>
      <c r="O41" s="17"/>
      <c r="P41" s="17"/>
      <c r="Q41" s="440"/>
      <c r="R41" s="440"/>
      <c r="S41" s="440"/>
      <c r="T41" s="440"/>
      <c r="U41" s="440"/>
      <c r="V41" s="440"/>
      <c r="W41" s="441"/>
      <c r="X41" s="456"/>
      <c r="Y41" s="456"/>
      <c r="Z41" s="456"/>
      <c r="AA41" s="456"/>
      <c r="AB41" s="456"/>
      <c r="AC41" s="456"/>
      <c r="AD41" s="456"/>
      <c r="AE41" s="66"/>
      <c r="AF41" s="66"/>
      <c r="AG41" s="66"/>
      <c r="AH41" s="66"/>
      <c r="AI41" s="66"/>
      <c r="AJ41" s="66"/>
    </row>
    <row r="42" spans="1:36" ht="12" customHeight="1">
      <c r="A42" s="300"/>
      <c r="B42" s="229" t="s">
        <v>22</v>
      </c>
      <c r="C42" s="457"/>
      <c r="D42" s="457"/>
      <c r="E42" s="457"/>
      <c r="F42" s="457"/>
      <c r="G42" s="457"/>
      <c r="H42" s="457"/>
      <c r="I42" s="457"/>
      <c r="J42" s="457"/>
      <c r="K42" s="457"/>
      <c r="N42" s="17"/>
      <c r="O42" s="17"/>
      <c r="P42" s="17"/>
      <c r="Q42" s="440"/>
      <c r="R42" s="440"/>
      <c r="S42" s="440"/>
      <c r="T42" s="440"/>
      <c r="U42" s="440"/>
      <c r="V42" s="440"/>
      <c r="W42" s="456"/>
      <c r="X42" s="456"/>
      <c r="Y42" s="456"/>
      <c r="Z42" s="456"/>
      <c r="AA42" s="456"/>
      <c r="AB42" s="456"/>
      <c r="AC42" s="456"/>
      <c r="AD42" s="456"/>
      <c r="AE42" s="66"/>
      <c r="AF42" s="66"/>
      <c r="AG42" s="66"/>
      <c r="AH42" s="66"/>
      <c r="AI42" s="66"/>
      <c r="AJ42" s="66"/>
    </row>
    <row r="43" spans="1:36" ht="12" customHeight="1">
      <c r="A43" s="300"/>
      <c r="B43" s="229"/>
      <c r="C43" s="457"/>
      <c r="D43" s="457"/>
      <c r="E43" s="457"/>
      <c r="F43" s="457"/>
      <c r="G43" s="457"/>
      <c r="H43" s="457"/>
      <c r="I43" s="457"/>
      <c r="J43" s="457"/>
      <c r="K43" s="457"/>
      <c r="N43" s="17"/>
      <c r="O43" s="17"/>
      <c r="P43" s="17"/>
      <c r="Q43" s="440"/>
      <c r="R43" s="440"/>
      <c r="S43" s="440"/>
      <c r="T43" s="440"/>
      <c r="U43" s="440"/>
      <c r="V43" s="440"/>
      <c r="W43" s="441"/>
      <c r="X43" s="456"/>
      <c r="Y43" s="456"/>
      <c r="Z43" s="456"/>
      <c r="AA43" s="456"/>
      <c r="AB43" s="456"/>
      <c r="AC43" s="456"/>
      <c r="AD43" s="456"/>
      <c r="AE43" s="66"/>
      <c r="AF43" s="66"/>
      <c r="AG43" s="66"/>
      <c r="AH43" s="66"/>
      <c r="AI43" s="66"/>
      <c r="AJ43" s="66"/>
    </row>
    <row r="44" spans="1:36" ht="6" customHeight="1">
      <c r="A44" s="300"/>
      <c r="B44" s="458" t="s">
        <v>20</v>
      </c>
      <c r="C44" s="459" t="s">
        <v>51</v>
      </c>
      <c r="D44" s="459"/>
      <c r="E44" s="459"/>
      <c r="F44" s="459"/>
      <c r="G44" s="459"/>
      <c r="H44" s="459"/>
      <c r="I44" s="459"/>
      <c r="J44" s="459"/>
      <c r="K44" s="36"/>
      <c r="L44" s="11"/>
      <c r="N44" s="17"/>
      <c r="O44" s="17"/>
      <c r="P44" s="17"/>
      <c r="Q44" s="440"/>
      <c r="R44" s="440"/>
      <c r="S44" s="440"/>
      <c r="T44" s="440"/>
      <c r="U44" s="440"/>
      <c r="V44" s="440"/>
      <c r="W44" s="456"/>
      <c r="X44" s="456"/>
      <c r="Y44" s="456"/>
      <c r="Z44" s="456"/>
      <c r="AA44" s="456"/>
      <c r="AB44" s="456"/>
      <c r="AC44" s="456"/>
      <c r="AD44" s="456"/>
      <c r="AE44" s="66"/>
      <c r="AF44" s="66"/>
      <c r="AG44" s="66"/>
      <c r="AH44" s="66"/>
      <c r="AI44" s="66"/>
      <c r="AJ44" s="66"/>
    </row>
    <row r="45" spans="1:36" ht="6" customHeight="1">
      <c r="A45" s="300"/>
      <c r="B45" s="458"/>
      <c r="C45" s="459"/>
      <c r="D45" s="459"/>
      <c r="E45" s="459"/>
      <c r="F45" s="459"/>
      <c r="G45" s="459"/>
      <c r="H45" s="459"/>
      <c r="I45" s="459"/>
      <c r="J45" s="459"/>
      <c r="K45" s="460" t="s">
        <v>19</v>
      </c>
      <c r="L45" s="461"/>
      <c r="N45" s="17"/>
      <c r="O45" s="17"/>
      <c r="P45" s="17"/>
      <c r="Q45" s="440"/>
      <c r="R45" s="440"/>
      <c r="S45" s="440"/>
      <c r="T45" s="440"/>
      <c r="U45" s="440"/>
      <c r="V45" s="440"/>
      <c r="W45" s="441"/>
      <c r="X45" s="456"/>
      <c r="Y45" s="456"/>
      <c r="Z45" s="456"/>
      <c r="AA45" s="456"/>
      <c r="AB45" s="456"/>
      <c r="AC45" s="456"/>
      <c r="AD45" s="456"/>
      <c r="AE45" s="66"/>
      <c r="AF45" s="66"/>
      <c r="AG45" s="66"/>
      <c r="AH45" s="66"/>
      <c r="AI45" s="66"/>
      <c r="AJ45" s="66"/>
    </row>
    <row r="46" spans="1:36" ht="12" customHeight="1">
      <c r="A46" s="300"/>
      <c r="B46" s="464" t="s">
        <v>21</v>
      </c>
      <c r="C46" s="459"/>
      <c r="D46" s="459"/>
      <c r="E46" s="459"/>
      <c r="F46" s="459"/>
      <c r="G46" s="459"/>
      <c r="H46" s="459"/>
      <c r="I46" s="459"/>
      <c r="J46" s="459"/>
      <c r="K46" s="460"/>
      <c r="L46" s="461"/>
      <c r="N46" s="17"/>
      <c r="O46" s="17"/>
      <c r="P46" s="17"/>
      <c r="Q46" s="440"/>
      <c r="R46" s="440"/>
      <c r="S46" s="440"/>
      <c r="T46" s="440"/>
      <c r="U46" s="440"/>
      <c r="V46" s="440"/>
      <c r="W46" s="456"/>
      <c r="X46" s="456"/>
      <c r="Y46" s="456"/>
      <c r="Z46" s="456"/>
      <c r="AA46" s="456"/>
      <c r="AB46" s="456"/>
      <c r="AC46" s="456"/>
      <c r="AD46" s="456"/>
      <c r="AE46" s="66"/>
      <c r="AF46" s="66"/>
      <c r="AG46" s="66"/>
      <c r="AH46" s="66"/>
      <c r="AI46" s="66"/>
      <c r="AJ46" s="66"/>
    </row>
    <row r="47" spans="1:36" ht="12" customHeight="1">
      <c r="A47" s="300"/>
      <c r="B47" s="464"/>
      <c r="C47" s="503" t="s">
        <v>52</v>
      </c>
      <c r="D47" s="503"/>
      <c r="E47" s="503"/>
      <c r="F47" s="503"/>
      <c r="G47" s="503"/>
      <c r="H47" s="503"/>
      <c r="I47" s="503"/>
      <c r="J47" s="503"/>
      <c r="K47" s="460"/>
      <c r="L47" s="461"/>
      <c r="N47" s="17"/>
      <c r="O47" s="17"/>
      <c r="P47" s="17"/>
      <c r="Q47" s="440"/>
      <c r="R47" s="440"/>
      <c r="S47" s="440"/>
      <c r="T47" s="440"/>
      <c r="U47" s="440"/>
      <c r="V47" s="440"/>
      <c r="W47" s="441"/>
      <c r="X47" s="456"/>
      <c r="Y47" s="456"/>
      <c r="Z47" s="456"/>
      <c r="AA47" s="456"/>
      <c r="AB47" s="456"/>
      <c r="AC47" s="456"/>
      <c r="AD47" s="456"/>
      <c r="AE47" s="66"/>
      <c r="AF47" s="66"/>
      <c r="AG47" s="66"/>
      <c r="AH47" s="66"/>
      <c r="AI47" s="66"/>
      <c r="AJ47" s="66"/>
    </row>
    <row r="48" spans="1:36" ht="6" customHeight="1">
      <c r="A48" s="300"/>
      <c r="C48" s="503"/>
      <c r="D48" s="503"/>
      <c r="E48" s="503"/>
      <c r="F48" s="503"/>
      <c r="G48" s="503"/>
      <c r="H48" s="503"/>
      <c r="I48" s="503"/>
      <c r="J48" s="503"/>
      <c r="K48" s="11"/>
      <c r="L48" s="11"/>
      <c r="N48" s="17"/>
      <c r="O48" s="17"/>
      <c r="P48" s="17"/>
      <c r="Q48" s="440"/>
      <c r="R48" s="440"/>
      <c r="S48" s="440"/>
      <c r="T48" s="440"/>
      <c r="U48" s="440"/>
      <c r="V48" s="440"/>
      <c r="W48" s="456"/>
      <c r="X48" s="456"/>
      <c r="Y48" s="456"/>
      <c r="Z48" s="456"/>
      <c r="AA48" s="456"/>
      <c r="AB48" s="456"/>
      <c r="AC48" s="456"/>
      <c r="AD48" s="456"/>
      <c r="AE48" s="66"/>
      <c r="AF48" s="66"/>
      <c r="AG48" s="66"/>
      <c r="AH48" s="66"/>
      <c r="AI48" s="66"/>
      <c r="AJ48" s="66"/>
    </row>
    <row r="49" spans="1:57" ht="6" customHeight="1">
      <c r="A49" s="300"/>
      <c r="B49" s="462" t="s">
        <v>3</v>
      </c>
      <c r="C49" s="463" t="s">
        <v>53</v>
      </c>
      <c r="D49" s="463"/>
      <c r="E49" s="463"/>
      <c r="F49" s="463"/>
      <c r="G49" s="463"/>
      <c r="H49" s="463"/>
      <c r="I49" s="463"/>
      <c r="J49" s="463"/>
      <c r="N49" s="17"/>
      <c r="O49" s="17"/>
      <c r="P49" s="17"/>
      <c r="Q49" s="440"/>
      <c r="R49" s="440"/>
      <c r="S49" s="440"/>
      <c r="T49" s="440"/>
      <c r="U49" s="440"/>
      <c r="V49" s="440"/>
      <c r="W49" s="441"/>
      <c r="X49" s="456"/>
      <c r="Y49" s="456"/>
      <c r="Z49" s="456"/>
      <c r="AA49" s="456"/>
      <c r="AB49" s="456"/>
      <c r="AC49" s="456"/>
      <c r="AD49" s="456"/>
      <c r="AE49" s="66"/>
      <c r="AF49" s="66"/>
      <c r="AG49" s="66"/>
      <c r="AH49" s="66"/>
      <c r="AI49" s="66"/>
      <c r="AJ49" s="66"/>
    </row>
    <row r="50" spans="1:57" ht="12" customHeight="1">
      <c r="A50" s="300"/>
      <c r="B50" s="462"/>
      <c r="C50" s="463"/>
      <c r="D50" s="463"/>
      <c r="E50" s="463"/>
      <c r="F50" s="463"/>
      <c r="G50" s="463"/>
      <c r="H50" s="463"/>
      <c r="I50" s="463"/>
      <c r="J50" s="463"/>
      <c r="N50" s="17"/>
      <c r="O50" s="17"/>
      <c r="P50" s="17"/>
      <c r="Q50" s="440"/>
      <c r="R50" s="440"/>
      <c r="S50" s="440"/>
      <c r="T50" s="440"/>
      <c r="U50" s="440"/>
      <c r="V50" s="440"/>
      <c r="W50" s="456"/>
      <c r="X50" s="456"/>
      <c r="Y50" s="456"/>
      <c r="Z50" s="456"/>
      <c r="AA50" s="456"/>
      <c r="AB50" s="456"/>
      <c r="AC50" s="456"/>
      <c r="AD50" s="456"/>
      <c r="AE50" s="66"/>
      <c r="AF50" s="66"/>
      <c r="AG50" s="66"/>
      <c r="AH50" s="66"/>
      <c r="AI50" s="66"/>
      <c r="AJ50" s="66"/>
    </row>
    <row r="51" spans="1:57" ht="12" customHeight="1">
      <c r="A51" s="300"/>
      <c r="C51" s="202" t="s">
        <v>31</v>
      </c>
      <c r="D51" s="203"/>
      <c r="E51" s="208" t="s">
        <v>69</v>
      </c>
      <c r="F51" s="209"/>
      <c r="G51" s="209"/>
      <c r="H51" s="209"/>
      <c r="I51" s="209"/>
      <c r="J51" s="209"/>
      <c r="K51" s="210"/>
      <c r="N51" s="17"/>
      <c r="O51" s="17"/>
      <c r="P51" s="17"/>
      <c r="Q51" s="440"/>
      <c r="R51" s="440"/>
      <c r="S51" s="440"/>
      <c r="T51" s="440"/>
      <c r="U51" s="440"/>
      <c r="V51" s="440"/>
      <c r="W51" s="441"/>
      <c r="X51" s="456"/>
      <c r="Y51" s="456"/>
      <c r="Z51" s="456"/>
      <c r="AA51" s="456"/>
      <c r="AB51" s="456"/>
      <c r="AC51" s="456"/>
      <c r="AD51" s="456"/>
      <c r="AE51" s="66"/>
      <c r="AF51" s="66"/>
      <c r="AG51" s="66"/>
      <c r="AH51" s="66"/>
      <c r="AI51" s="66"/>
      <c r="AJ51" s="66"/>
    </row>
    <row r="52" spans="1:57" ht="6" customHeight="1">
      <c r="A52" s="300"/>
      <c r="C52" s="204"/>
      <c r="D52" s="205"/>
      <c r="E52" s="211"/>
      <c r="F52" s="212"/>
      <c r="G52" s="212"/>
      <c r="H52" s="212"/>
      <c r="I52" s="212"/>
      <c r="J52" s="212"/>
      <c r="K52" s="213"/>
      <c r="N52" s="17"/>
      <c r="O52" s="17"/>
      <c r="P52" s="17"/>
      <c r="Q52" s="440"/>
      <c r="R52" s="440"/>
      <c r="S52" s="440"/>
      <c r="T52" s="440"/>
      <c r="U52" s="440"/>
      <c r="V52" s="440"/>
      <c r="W52" s="456"/>
      <c r="X52" s="456"/>
      <c r="Y52" s="456"/>
      <c r="Z52" s="456"/>
      <c r="AA52" s="456"/>
      <c r="AB52" s="456"/>
      <c r="AC52" s="456"/>
      <c r="AD52" s="456"/>
      <c r="AE52" s="66"/>
      <c r="AF52" s="66"/>
      <c r="AG52" s="66"/>
      <c r="AH52" s="66"/>
      <c r="AI52" s="66"/>
      <c r="AJ52" s="66"/>
    </row>
    <row r="53" spans="1:57" ht="6" customHeight="1">
      <c r="A53" s="300"/>
      <c r="C53" s="206"/>
      <c r="D53" s="207"/>
      <c r="E53" s="214"/>
      <c r="F53" s="215"/>
      <c r="G53" s="215"/>
      <c r="H53" s="215"/>
      <c r="I53" s="215"/>
      <c r="J53" s="215"/>
      <c r="K53" s="216"/>
      <c r="N53" s="17"/>
      <c r="O53" s="17"/>
      <c r="P53" s="17"/>
      <c r="Q53" s="440"/>
      <c r="R53" s="440"/>
      <c r="S53" s="440"/>
      <c r="T53" s="440"/>
      <c r="U53" s="440"/>
      <c r="V53" s="440"/>
      <c r="W53" s="441"/>
      <c r="X53" s="456"/>
      <c r="Y53" s="456"/>
      <c r="Z53" s="456"/>
      <c r="AA53" s="456"/>
      <c r="AB53" s="456"/>
      <c r="AC53" s="456"/>
      <c r="AD53" s="456"/>
      <c r="AE53" s="66"/>
      <c r="AF53" s="66"/>
      <c r="AG53" s="66"/>
      <c r="AH53" s="66"/>
      <c r="AI53" s="66"/>
      <c r="AJ53" s="66"/>
    </row>
    <row r="54" spans="1:57" ht="12" customHeight="1">
      <c r="A54" s="300"/>
      <c r="C54" s="202" t="s">
        <v>68</v>
      </c>
      <c r="D54" s="203"/>
      <c r="E54" s="208" t="s">
        <v>70</v>
      </c>
      <c r="F54" s="209"/>
      <c r="G54" s="209"/>
      <c r="H54" s="209"/>
      <c r="I54" s="209"/>
      <c r="J54" s="209"/>
      <c r="K54" s="210"/>
      <c r="N54" s="17"/>
      <c r="O54" s="17"/>
      <c r="P54" s="17"/>
      <c r="Q54" s="440"/>
      <c r="R54" s="440"/>
      <c r="S54" s="440"/>
      <c r="T54" s="440"/>
      <c r="U54" s="440"/>
      <c r="V54" s="440"/>
      <c r="W54" s="456"/>
      <c r="X54" s="456"/>
      <c r="Y54" s="456"/>
      <c r="Z54" s="456"/>
      <c r="AA54" s="456"/>
      <c r="AB54" s="456"/>
      <c r="AC54" s="456"/>
      <c r="AD54" s="456"/>
      <c r="AE54" s="66"/>
      <c r="AF54" s="66"/>
      <c r="AG54" s="66"/>
      <c r="AH54" s="66"/>
      <c r="AI54" s="66"/>
      <c r="AJ54" s="66"/>
    </row>
    <row r="55" spans="1:57" ht="12" customHeight="1">
      <c r="A55" s="300"/>
      <c r="C55" s="206"/>
      <c r="D55" s="207"/>
      <c r="E55" s="214"/>
      <c r="F55" s="215"/>
      <c r="G55" s="215"/>
      <c r="H55" s="215"/>
      <c r="I55" s="215"/>
      <c r="J55" s="215"/>
      <c r="K55" s="216"/>
      <c r="N55" s="17"/>
      <c r="O55" s="17"/>
      <c r="P55" s="17"/>
      <c r="Q55" s="472" t="s">
        <v>36</v>
      </c>
      <c r="R55" s="473"/>
      <c r="S55" s="473"/>
      <c r="T55" s="473"/>
      <c r="U55" s="473"/>
      <c r="V55" s="474"/>
      <c r="W55" s="478"/>
      <c r="X55" s="479"/>
      <c r="Y55" s="479"/>
      <c r="Z55" s="479"/>
      <c r="AA55" s="479"/>
      <c r="AB55" s="479"/>
      <c r="AC55" s="479"/>
      <c r="AD55" s="480"/>
      <c r="AE55" s="66"/>
      <c r="AF55" s="66"/>
      <c r="AG55" s="66"/>
      <c r="AH55" s="66"/>
      <c r="AI55" s="66"/>
      <c r="AJ55" s="66"/>
    </row>
    <row r="56" spans="1:57" ht="6" customHeight="1">
      <c r="A56" s="300"/>
      <c r="C56" s="171" t="s">
        <v>35</v>
      </c>
      <c r="D56" s="172"/>
      <c r="E56" s="484" t="s">
        <v>58</v>
      </c>
      <c r="F56" s="485"/>
      <c r="G56" s="485"/>
      <c r="H56" s="485"/>
      <c r="I56" s="485"/>
      <c r="J56" s="486"/>
      <c r="K56" s="37"/>
      <c r="N56" s="17"/>
      <c r="O56" s="17"/>
      <c r="P56" s="17"/>
      <c r="Q56" s="475"/>
      <c r="R56" s="476"/>
      <c r="S56" s="476"/>
      <c r="T56" s="476"/>
      <c r="U56" s="476"/>
      <c r="V56" s="477"/>
      <c r="W56" s="481"/>
      <c r="X56" s="482"/>
      <c r="Y56" s="482"/>
      <c r="Z56" s="482"/>
      <c r="AA56" s="482"/>
      <c r="AB56" s="482"/>
      <c r="AC56" s="482"/>
      <c r="AD56" s="483"/>
      <c r="AE56" s="66"/>
      <c r="AF56" s="66"/>
      <c r="AG56" s="66"/>
      <c r="AH56" s="66"/>
      <c r="AI56" s="66"/>
      <c r="AJ56" s="66"/>
    </row>
    <row r="57" spans="1:57" ht="6" customHeight="1">
      <c r="A57" s="300"/>
      <c r="C57" s="173"/>
      <c r="D57" s="174"/>
      <c r="E57" s="487"/>
      <c r="F57" s="488"/>
      <c r="G57" s="488"/>
      <c r="H57" s="488"/>
      <c r="I57" s="488"/>
      <c r="J57" s="489"/>
      <c r="K57" s="37"/>
      <c r="N57" s="17"/>
      <c r="O57" s="17"/>
      <c r="P57" s="17"/>
      <c r="Q57" s="45"/>
      <c r="R57" s="14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15"/>
      <c r="AD57" s="48"/>
      <c r="AE57" s="48"/>
      <c r="AF57" s="48"/>
      <c r="AG57" s="48"/>
      <c r="AH57" s="48"/>
      <c r="AI57" s="48"/>
      <c r="AJ57" s="48"/>
    </row>
    <row r="58" spans="1:57" ht="3" customHeight="1">
      <c r="A58" s="300"/>
      <c r="C58" s="173"/>
      <c r="D58" s="174"/>
      <c r="E58" s="487"/>
      <c r="F58" s="488"/>
      <c r="G58" s="488"/>
      <c r="H58" s="488"/>
      <c r="I58" s="488"/>
      <c r="J58" s="489"/>
      <c r="K58" s="37"/>
      <c r="N58" s="17"/>
      <c r="O58" s="17"/>
      <c r="P58" s="17"/>
      <c r="Q58" s="14"/>
      <c r="R58" s="14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48"/>
      <c r="AD58" s="48"/>
      <c r="AE58" s="48"/>
      <c r="AF58" s="48"/>
      <c r="AG58" s="48"/>
      <c r="AH58" s="48"/>
      <c r="AI58" s="48"/>
      <c r="AJ58" s="48"/>
    </row>
    <row r="59" spans="1:57" ht="3" customHeight="1">
      <c r="A59" s="300"/>
      <c r="C59" s="173"/>
      <c r="D59" s="174"/>
      <c r="E59" s="487"/>
      <c r="F59" s="488"/>
      <c r="G59" s="488"/>
      <c r="H59" s="488"/>
      <c r="I59" s="488"/>
      <c r="J59" s="489"/>
      <c r="K59" s="37"/>
      <c r="N59" s="17"/>
      <c r="O59" s="17"/>
      <c r="P59" s="17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48"/>
      <c r="AD59" s="48"/>
      <c r="AE59" s="48"/>
      <c r="AF59" s="48"/>
      <c r="AG59" s="48"/>
      <c r="AH59" s="48"/>
      <c r="AI59" s="48"/>
      <c r="AJ59" s="48"/>
    </row>
    <row r="60" spans="1:57" ht="6" customHeight="1">
      <c r="A60" s="300"/>
      <c r="C60" s="175"/>
      <c r="D60" s="176"/>
      <c r="E60" s="490"/>
      <c r="F60" s="491"/>
      <c r="G60" s="491"/>
      <c r="H60" s="491"/>
      <c r="I60" s="491"/>
      <c r="J60" s="492"/>
      <c r="N60" s="17"/>
      <c r="O60" s="17"/>
      <c r="P60" s="17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48"/>
      <c r="AD60" s="48"/>
      <c r="AE60" s="48"/>
      <c r="AF60" s="48"/>
      <c r="AG60" s="48"/>
      <c r="AH60" s="48"/>
      <c r="AI60" s="48"/>
      <c r="AJ60" s="48"/>
    </row>
    <row r="61" spans="1:57" ht="18" customHeight="1">
      <c r="A61" s="300"/>
      <c r="C61" s="17"/>
      <c r="D61" s="17"/>
      <c r="E61" s="17"/>
      <c r="F61" s="17"/>
      <c r="G61" s="17"/>
      <c r="H61" s="17"/>
      <c r="I61" s="17"/>
      <c r="N61" s="17"/>
      <c r="O61" s="17"/>
      <c r="P61" s="17"/>
      <c r="Q61" s="45"/>
      <c r="R61" s="14"/>
      <c r="S61" s="14"/>
      <c r="T61" s="14"/>
      <c r="U61" s="14"/>
      <c r="V61" s="14"/>
      <c r="W61" s="51"/>
      <c r="X61" s="51"/>
      <c r="Y61" s="51"/>
      <c r="Z61" s="51"/>
      <c r="AA61" s="51"/>
      <c r="AB61" s="51"/>
      <c r="AC61" s="15"/>
      <c r="AD61" s="48"/>
      <c r="AE61" s="48"/>
      <c r="AF61" s="48"/>
      <c r="AG61" s="48"/>
      <c r="AH61" s="48"/>
      <c r="AI61" s="48"/>
      <c r="AJ61" s="48"/>
    </row>
    <row r="62" spans="1:57" ht="18" customHeight="1">
      <c r="A62" s="300"/>
      <c r="B62" s="183" t="s">
        <v>59</v>
      </c>
      <c r="C62" s="184"/>
      <c r="D62" s="185"/>
      <c r="E62" s="186"/>
      <c r="F62" s="466" t="s">
        <v>61</v>
      </c>
      <c r="G62" s="467"/>
      <c r="H62" s="467"/>
      <c r="I62" s="468"/>
      <c r="J62" s="54"/>
      <c r="K62" s="55"/>
      <c r="L62" s="55"/>
      <c r="M62" s="55"/>
      <c r="N62" s="55"/>
      <c r="O62" s="17"/>
      <c r="P62" s="160" t="str">
        <f>IF(B80="８％（経過措置）","経過措置（改正消費税法附則第5条第3項）に該当","")</f>
        <v>経過措置（改正消費税法附則第5条第3項）に該当</v>
      </c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</row>
    <row r="63" spans="1:57" ht="6" customHeight="1">
      <c r="A63" s="300"/>
      <c r="B63" s="187"/>
      <c r="C63" s="188"/>
      <c r="D63" s="189"/>
      <c r="E63" s="190"/>
      <c r="F63" s="469"/>
      <c r="G63" s="470"/>
      <c r="H63" s="470"/>
      <c r="I63" s="471"/>
      <c r="J63" s="56"/>
      <c r="K63" s="57"/>
      <c r="L63" s="57"/>
      <c r="M63" s="57"/>
      <c r="N63" s="57"/>
      <c r="O63" s="38"/>
      <c r="P63" s="38"/>
      <c r="Q63" s="38"/>
      <c r="R63" s="38"/>
      <c r="S63" s="38"/>
      <c r="T63" s="38"/>
      <c r="U63" s="38"/>
      <c r="V63" s="38"/>
      <c r="W63" s="17"/>
      <c r="X63" s="17"/>
      <c r="Y63" s="17"/>
      <c r="Z63" s="17"/>
      <c r="AA63" s="17"/>
      <c r="AB63" s="17"/>
      <c r="AC63" s="15"/>
      <c r="AG63" s="15"/>
      <c r="AH63" s="15"/>
      <c r="AI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</row>
    <row r="64" spans="1:57" ht="18" customHeight="1">
      <c r="A64" s="300"/>
      <c r="B64" s="136" t="s">
        <v>7</v>
      </c>
      <c r="C64" s="161"/>
      <c r="D64" s="161"/>
      <c r="E64" s="161"/>
      <c r="F64" s="161"/>
      <c r="G64" s="161"/>
      <c r="H64" s="161"/>
      <c r="I64" s="162"/>
      <c r="J64" s="163" t="s">
        <v>18</v>
      </c>
      <c r="K64" s="163"/>
      <c r="L64" s="163"/>
      <c r="M64" s="163"/>
      <c r="N64" s="164"/>
      <c r="O64" s="165" t="s">
        <v>17</v>
      </c>
      <c r="P64" s="163"/>
      <c r="Q64" s="163"/>
      <c r="R64" s="163"/>
      <c r="S64" s="163"/>
      <c r="T64" s="163"/>
      <c r="U64" s="163"/>
      <c r="V64" s="164"/>
      <c r="W64" s="166" t="s">
        <v>8</v>
      </c>
      <c r="X64" s="166"/>
      <c r="Y64" s="166"/>
      <c r="Z64" s="166"/>
      <c r="AA64" s="166"/>
      <c r="AB64" s="166"/>
      <c r="AC64" s="167" t="s">
        <v>16</v>
      </c>
      <c r="AD64" s="168"/>
      <c r="AE64" s="168"/>
      <c r="AF64" s="168"/>
      <c r="AG64" s="168"/>
      <c r="AH64" s="168"/>
      <c r="AI64" s="169"/>
      <c r="AJ64" s="170"/>
    </row>
    <row r="65" spans="1:38" ht="18" customHeight="1">
      <c r="A65" s="300"/>
      <c r="B65" s="91"/>
      <c r="C65" s="92">
        <v>2024</v>
      </c>
      <c r="D65" s="92"/>
      <c r="E65" s="93" t="s">
        <v>71</v>
      </c>
      <c r="F65" s="92">
        <v>4</v>
      </c>
      <c r="G65" s="150" t="s">
        <v>72</v>
      </c>
      <c r="H65" s="151"/>
      <c r="I65" s="152"/>
      <c r="J65" s="493"/>
      <c r="K65" s="494"/>
      <c r="L65" s="494"/>
      <c r="M65" s="494"/>
      <c r="N65" s="494"/>
      <c r="O65" s="493"/>
      <c r="P65" s="494"/>
      <c r="Q65" s="494"/>
      <c r="R65" s="494"/>
      <c r="S65" s="494"/>
      <c r="T65" s="494"/>
      <c r="U65" s="494"/>
      <c r="V65" s="495"/>
      <c r="W65" s="493"/>
      <c r="X65" s="494"/>
      <c r="Y65" s="494"/>
      <c r="Z65" s="494"/>
      <c r="AA65" s="494"/>
      <c r="AB65" s="495"/>
      <c r="AC65" s="156"/>
      <c r="AD65" s="157"/>
      <c r="AE65" s="157"/>
      <c r="AF65" s="157"/>
      <c r="AG65" s="157"/>
      <c r="AH65" s="157"/>
      <c r="AI65" s="158"/>
      <c r="AJ65" s="159"/>
    </row>
    <row r="66" spans="1:38" ht="18" customHeight="1">
      <c r="A66" s="300"/>
      <c r="B66" s="138" t="s">
        <v>54</v>
      </c>
      <c r="C66" s="139"/>
      <c r="D66" s="139"/>
      <c r="E66" s="139"/>
      <c r="F66" s="139"/>
      <c r="G66" s="139"/>
      <c r="H66" s="139"/>
      <c r="I66" s="140"/>
      <c r="J66" s="141">
        <v>3000000000</v>
      </c>
      <c r="K66" s="142"/>
      <c r="L66" s="142"/>
      <c r="M66" s="142"/>
      <c r="N66" s="142"/>
      <c r="O66" s="141">
        <v>1500000000</v>
      </c>
      <c r="P66" s="142"/>
      <c r="Q66" s="142"/>
      <c r="R66" s="142"/>
      <c r="S66" s="142"/>
      <c r="T66" s="142"/>
      <c r="U66" s="142"/>
      <c r="V66" s="143"/>
      <c r="W66" s="141">
        <v>999999999</v>
      </c>
      <c r="X66" s="142"/>
      <c r="Y66" s="142"/>
      <c r="Z66" s="142"/>
      <c r="AA66" s="142"/>
      <c r="AB66" s="143"/>
      <c r="AC66" s="125">
        <f t="shared" ref="AC66" si="0">O66+W66</f>
        <v>2499999999</v>
      </c>
      <c r="AD66" s="126"/>
      <c r="AE66" s="126"/>
      <c r="AF66" s="126"/>
      <c r="AG66" s="126"/>
      <c r="AH66" s="126"/>
      <c r="AI66" s="131"/>
      <c r="AJ66" s="132"/>
    </row>
    <row r="67" spans="1:38" ht="18" customHeight="1">
      <c r="A67" s="300"/>
      <c r="B67" s="138"/>
      <c r="C67" s="139"/>
      <c r="D67" s="139"/>
      <c r="E67" s="139"/>
      <c r="F67" s="139"/>
      <c r="G67" s="139"/>
      <c r="H67" s="139"/>
      <c r="I67" s="140"/>
      <c r="J67" s="141"/>
      <c r="K67" s="142"/>
      <c r="L67" s="142"/>
      <c r="M67" s="142"/>
      <c r="N67" s="142"/>
      <c r="O67" s="141"/>
      <c r="P67" s="142"/>
      <c r="Q67" s="142"/>
      <c r="R67" s="142"/>
      <c r="S67" s="142"/>
      <c r="T67" s="142"/>
      <c r="U67" s="142"/>
      <c r="V67" s="143"/>
      <c r="W67" s="141"/>
      <c r="X67" s="142"/>
      <c r="Y67" s="142"/>
      <c r="Z67" s="142"/>
      <c r="AA67" s="142"/>
      <c r="AB67" s="143"/>
      <c r="AC67" s="125">
        <f t="shared" ref="AC67:AC78" si="1">O67+W67</f>
        <v>0</v>
      </c>
      <c r="AD67" s="126"/>
      <c r="AE67" s="126"/>
      <c r="AF67" s="126"/>
      <c r="AG67" s="126"/>
      <c r="AH67" s="126"/>
      <c r="AI67" s="131"/>
      <c r="AJ67" s="132"/>
    </row>
    <row r="68" spans="1:38" ht="18" customHeight="1">
      <c r="A68" s="300"/>
      <c r="B68" s="138"/>
      <c r="C68" s="139"/>
      <c r="D68" s="139"/>
      <c r="E68" s="139"/>
      <c r="F68" s="139"/>
      <c r="G68" s="139"/>
      <c r="H68" s="139"/>
      <c r="I68" s="140"/>
      <c r="J68" s="141"/>
      <c r="K68" s="142"/>
      <c r="L68" s="142"/>
      <c r="M68" s="142"/>
      <c r="N68" s="142"/>
      <c r="O68" s="141"/>
      <c r="P68" s="142"/>
      <c r="Q68" s="142"/>
      <c r="R68" s="142"/>
      <c r="S68" s="142"/>
      <c r="T68" s="142"/>
      <c r="U68" s="142"/>
      <c r="V68" s="143"/>
      <c r="W68" s="141"/>
      <c r="X68" s="142"/>
      <c r="Y68" s="142"/>
      <c r="Z68" s="142"/>
      <c r="AA68" s="142"/>
      <c r="AB68" s="143"/>
      <c r="AC68" s="125">
        <f t="shared" si="1"/>
        <v>0</v>
      </c>
      <c r="AD68" s="126"/>
      <c r="AE68" s="126"/>
      <c r="AF68" s="126"/>
      <c r="AG68" s="126"/>
      <c r="AH68" s="126"/>
      <c r="AI68" s="131"/>
      <c r="AJ68" s="132"/>
    </row>
    <row r="69" spans="1:38" ht="18" customHeight="1">
      <c r="A69" s="300"/>
      <c r="B69" s="138"/>
      <c r="C69" s="139"/>
      <c r="D69" s="139"/>
      <c r="E69" s="139"/>
      <c r="F69" s="139"/>
      <c r="G69" s="139"/>
      <c r="H69" s="139"/>
      <c r="I69" s="140"/>
      <c r="J69" s="141"/>
      <c r="K69" s="142"/>
      <c r="L69" s="142"/>
      <c r="M69" s="142"/>
      <c r="N69" s="142"/>
      <c r="O69" s="141"/>
      <c r="P69" s="142"/>
      <c r="Q69" s="142"/>
      <c r="R69" s="142"/>
      <c r="S69" s="142"/>
      <c r="T69" s="142"/>
      <c r="U69" s="142"/>
      <c r="V69" s="143"/>
      <c r="W69" s="141"/>
      <c r="X69" s="142"/>
      <c r="Y69" s="142"/>
      <c r="Z69" s="142"/>
      <c r="AA69" s="142"/>
      <c r="AB69" s="143"/>
      <c r="AC69" s="125">
        <f t="shared" si="1"/>
        <v>0</v>
      </c>
      <c r="AD69" s="126"/>
      <c r="AE69" s="126"/>
      <c r="AF69" s="126"/>
      <c r="AG69" s="126"/>
      <c r="AH69" s="126"/>
      <c r="AI69" s="131"/>
      <c r="AJ69" s="132"/>
    </row>
    <row r="70" spans="1:38" ht="18" customHeight="1">
      <c r="A70" s="300"/>
      <c r="B70" s="138"/>
      <c r="C70" s="139"/>
      <c r="D70" s="139"/>
      <c r="E70" s="139"/>
      <c r="F70" s="139"/>
      <c r="G70" s="139"/>
      <c r="H70" s="139"/>
      <c r="I70" s="140"/>
      <c r="J70" s="141"/>
      <c r="K70" s="142"/>
      <c r="L70" s="142"/>
      <c r="M70" s="142"/>
      <c r="N70" s="142"/>
      <c r="O70" s="141"/>
      <c r="P70" s="142"/>
      <c r="Q70" s="142"/>
      <c r="R70" s="142"/>
      <c r="S70" s="142"/>
      <c r="T70" s="142"/>
      <c r="U70" s="142"/>
      <c r="V70" s="143"/>
      <c r="W70" s="141"/>
      <c r="X70" s="142"/>
      <c r="Y70" s="142"/>
      <c r="Z70" s="142"/>
      <c r="AA70" s="142"/>
      <c r="AB70" s="143"/>
      <c r="AC70" s="125">
        <f t="shared" si="1"/>
        <v>0</v>
      </c>
      <c r="AD70" s="126"/>
      <c r="AE70" s="126"/>
      <c r="AF70" s="126"/>
      <c r="AG70" s="126"/>
      <c r="AH70" s="126"/>
      <c r="AI70" s="131"/>
      <c r="AJ70" s="132"/>
    </row>
    <row r="71" spans="1:38" ht="18" customHeight="1">
      <c r="A71" s="300"/>
      <c r="B71" s="138"/>
      <c r="C71" s="139"/>
      <c r="D71" s="139"/>
      <c r="E71" s="139"/>
      <c r="F71" s="139"/>
      <c r="G71" s="139"/>
      <c r="H71" s="139"/>
      <c r="I71" s="140"/>
      <c r="J71" s="141"/>
      <c r="K71" s="142"/>
      <c r="L71" s="142"/>
      <c r="M71" s="142"/>
      <c r="N71" s="142"/>
      <c r="O71" s="141"/>
      <c r="P71" s="142"/>
      <c r="Q71" s="142"/>
      <c r="R71" s="142"/>
      <c r="S71" s="142"/>
      <c r="T71" s="142"/>
      <c r="U71" s="142"/>
      <c r="V71" s="143"/>
      <c r="W71" s="141"/>
      <c r="X71" s="142"/>
      <c r="Y71" s="142"/>
      <c r="Z71" s="142"/>
      <c r="AA71" s="142"/>
      <c r="AB71" s="143"/>
      <c r="AC71" s="125">
        <f t="shared" si="1"/>
        <v>0</v>
      </c>
      <c r="AD71" s="126"/>
      <c r="AE71" s="126"/>
      <c r="AF71" s="126"/>
      <c r="AG71" s="126"/>
      <c r="AH71" s="126"/>
      <c r="AI71" s="131"/>
      <c r="AJ71" s="132"/>
    </row>
    <row r="72" spans="1:38" ht="18" customHeight="1">
      <c r="A72" s="300"/>
      <c r="B72" s="138"/>
      <c r="C72" s="139"/>
      <c r="D72" s="139"/>
      <c r="E72" s="139"/>
      <c r="F72" s="139"/>
      <c r="G72" s="139"/>
      <c r="H72" s="139"/>
      <c r="I72" s="140"/>
      <c r="J72" s="141"/>
      <c r="K72" s="142"/>
      <c r="L72" s="142"/>
      <c r="M72" s="142"/>
      <c r="N72" s="142"/>
      <c r="O72" s="141"/>
      <c r="P72" s="142"/>
      <c r="Q72" s="142"/>
      <c r="R72" s="142"/>
      <c r="S72" s="142"/>
      <c r="T72" s="142"/>
      <c r="U72" s="142"/>
      <c r="V72" s="143"/>
      <c r="W72" s="141"/>
      <c r="X72" s="142"/>
      <c r="Y72" s="142"/>
      <c r="Z72" s="142"/>
      <c r="AA72" s="142"/>
      <c r="AB72" s="143"/>
      <c r="AC72" s="125">
        <f t="shared" si="1"/>
        <v>0</v>
      </c>
      <c r="AD72" s="126"/>
      <c r="AE72" s="126"/>
      <c r="AF72" s="126"/>
      <c r="AG72" s="126"/>
      <c r="AH72" s="126"/>
      <c r="AI72" s="131"/>
      <c r="AJ72" s="132"/>
    </row>
    <row r="73" spans="1:38" ht="18" customHeight="1">
      <c r="A73" s="300"/>
      <c r="B73" s="138"/>
      <c r="C73" s="139"/>
      <c r="D73" s="139"/>
      <c r="E73" s="139"/>
      <c r="F73" s="139"/>
      <c r="G73" s="139"/>
      <c r="H73" s="139"/>
      <c r="I73" s="140"/>
      <c r="J73" s="141"/>
      <c r="K73" s="142"/>
      <c r="L73" s="142"/>
      <c r="M73" s="142"/>
      <c r="N73" s="142"/>
      <c r="O73" s="141"/>
      <c r="P73" s="142"/>
      <c r="Q73" s="142"/>
      <c r="R73" s="142"/>
      <c r="S73" s="142"/>
      <c r="T73" s="142"/>
      <c r="U73" s="142"/>
      <c r="V73" s="143"/>
      <c r="W73" s="141"/>
      <c r="X73" s="142"/>
      <c r="Y73" s="142"/>
      <c r="Z73" s="142"/>
      <c r="AA73" s="142"/>
      <c r="AB73" s="143"/>
      <c r="AC73" s="125">
        <f t="shared" si="1"/>
        <v>0</v>
      </c>
      <c r="AD73" s="126"/>
      <c r="AE73" s="126"/>
      <c r="AF73" s="126"/>
      <c r="AG73" s="126"/>
      <c r="AH73" s="126"/>
      <c r="AI73" s="131"/>
      <c r="AJ73" s="132"/>
    </row>
    <row r="74" spans="1:38" ht="18" customHeight="1">
      <c r="A74" s="300"/>
      <c r="B74" s="138"/>
      <c r="C74" s="139"/>
      <c r="D74" s="139"/>
      <c r="E74" s="139"/>
      <c r="F74" s="139"/>
      <c r="G74" s="139"/>
      <c r="H74" s="139"/>
      <c r="I74" s="140"/>
      <c r="J74" s="141"/>
      <c r="K74" s="142"/>
      <c r="L74" s="142"/>
      <c r="M74" s="142"/>
      <c r="N74" s="142"/>
      <c r="O74" s="141"/>
      <c r="P74" s="142"/>
      <c r="Q74" s="142"/>
      <c r="R74" s="142"/>
      <c r="S74" s="142"/>
      <c r="T74" s="142"/>
      <c r="U74" s="142"/>
      <c r="V74" s="143"/>
      <c r="W74" s="141"/>
      <c r="X74" s="142"/>
      <c r="Y74" s="142"/>
      <c r="Z74" s="142"/>
      <c r="AA74" s="142"/>
      <c r="AB74" s="143"/>
      <c r="AC74" s="125">
        <f t="shared" si="1"/>
        <v>0</v>
      </c>
      <c r="AD74" s="126"/>
      <c r="AE74" s="126"/>
      <c r="AF74" s="126"/>
      <c r="AG74" s="126"/>
      <c r="AH74" s="126"/>
      <c r="AI74" s="131"/>
      <c r="AJ74" s="132"/>
    </row>
    <row r="75" spans="1:38" ht="18" customHeight="1">
      <c r="A75" s="300"/>
      <c r="B75" s="138"/>
      <c r="C75" s="139"/>
      <c r="D75" s="139"/>
      <c r="E75" s="139"/>
      <c r="F75" s="139"/>
      <c r="G75" s="139"/>
      <c r="H75" s="139"/>
      <c r="I75" s="140"/>
      <c r="J75" s="141"/>
      <c r="K75" s="142"/>
      <c r="L75" s="142"/>
      <c r="M75" s="142"/>
      <c r="N75" s="142"/>
      <c r="O75" s="141"/>
      <c r="P75" s="142"/>
      <c r="Q75" s="142"/>
      <c r="R75" s="142"/>
      <c r="S75" s="142"/>
      <c r="T75" s="142"/>
      <c r="U75" s="142"/>
      <c r="V75" s="143"/>
      <c r="W75" s="141"/>
      <c r="X75" s="142"/>
      <c r="Y75" s="142"/>
      <c r="Z75" s="142"/>
      <c r="AA75" s="142"/>
      <c r="AB75" s="143"/>
      <c r="AC75" s="125">
        <f t="shared" si="1"/>
        <v>0</v>
      </c>
      <c r="AD75" s="126"/>
      <c r="AE75" s="126"/>
      <c r="AF75" s="126"/>
      <c r="AG75" s="126"/>
      <c r="AH75" s="126"/>
      <c r="AI75" s="131"/>
      <c r="AJ75" s="132"/>
    </row>
    <row r="76" spans="1:38" ht="18" customHeight="1">
      <c r="A76" s="300"/>
      <c r="B76" s="138"/>
      <c r="C76" s="139"/>
      <c r="D76" s="139"/>
      <c r="E76" s="139"/>
      <c r="F76" s="139"/>
      <c r="G76" s="139"/>
      <c r="H76" s="139"/>
      <c r="I76" s="140"/>
      <c r="J76" s="141"/>
      <c r="K76" s="142"/>
      <c r="L76" s="142"/>
      <c r="M76" s="142"/>
      <c r="N76" s="142"/>
      <c r="O76" s="141"/>
      <c r="P76" s="142"/>
      <c r="Q76" s="142"/>
      <c r="R76" s="142"/>
      <c r="S76" s="142"/>
      <c r="T76" s="142"/>
      <c r="U76" s="142"/>
      <c r="V76" s="143"/>
      <c r="W76" s="141"/>
      <c r="X76" s="142"/>
      <c r="Y76" s="142"/>
      <c r="Z76" s="142"/>
      <c r="AA76" s="142"/>
      <c r="AB76" s="143"/>
      <c r="AC76" s="125">
        <f t="shared" si="1"/>
        <v>0</v>
      </c>
      <c r="AD76" s="126"/>
      <c r="AE76" s="126"/>
      <c r="AF76" s="126"/>
      <c r="AG76" s="126"/>
      <c r="AH76" s="126"/>
      <c r="AI76" s="131"/>
      <c r="AJ76" s="132"/>
    </row>
    <row r="77" spans="1:38" ht="18" customHeight="1">
      <c r="A77" s="300"/>
      <c r="B77" s="138"/>
      <c r="C77" s="139"/>
      <c r="D77" s="139"/>
      <c r="E77" s="139"/>
      <c r="F77" s="139"/>
      <c r="G77" s="139"/>
      <c r="H77" s="139"/>
      <c r="I77" s="140"/>
      <c r="J77" s="141"/>
      <c r="K77" s="142"/>
      <c r="L77" s="142"/>
      <c r="M77" s="142"/>
      <c r="N77" s="142"/>
      <c r="O77" s="141"/>
      <c r="P77" s="142"/>
      <c r="Q77" s="142"/>
      <c r="R77" s="142"/>
      <c r="S77" s="142"/>
      <c r="T77" s="142"/>
      <c r="U77" s="142"/>
      <c r="V77" s="143"/>
      <c r="W77" s="141"/>
      <c r="X77" s="142"/>
      <c r="Y77" s="142"/>
      <c r="Z77" s="142"/>
      <c r="AA77" s="142"/>
      <c r="AB77" s="143"/>
      <c r="AC77" s="125">
        <f t="shared" si="1"/>
        <v>0</v>
      </c>
      <c r="AD77" s="126"/>
      <c r="AE77" s="126"/>
      <c r="AF77" s="126"/>
      <c r="AG77" s="126"/>
      <c r="AH77" s="126"/>
      <c r="AI77" s="131"/>
      <c r="AJ77" s="132"/>
    </row>
    <row r="78" spans="1:38" ht="18" customHeight="1">
      <c r="A78" s="300"/>
      <c r="B78" s="148"/>
      <c r="C78" s="149"/>
      <c r="D78" s="139"/>
      <c r="E78" s="139"/>
      <c r="F78" s="139"/>
      <c r="G78" s="139"/>
      <c r="H78" s="139"/>
      <c r="I78" s="140"/>
      <c r="J78" s="141"/>
      <c r="K78" s="142"/>
      <c r="L78" s="142"/>
      <c r="M78" s="142"/>
      <c r="N78" s="142"/>
      <c r="O78" s="141"/>
      <c r="P78" s="142"/>
      <c r="Q78" s="142"/>
      <c r="R78" s="142"/>
      <c r="S78" s="142"/>
      <c r="T78" s="142"/>
      <c r="U78" s="142"/>
      <c r="V78" s="143"/>
      <c r="W78" s="141"/>
      <c r="X78" s="142"/>
      <c r="Y78" s="142"/>
      <c r="Z78" s="142"/>
      <c r="AA78" s="142"/>
      <c r="AB78" s="143"/>
      <c r="AC78" s="125">
        <f t="shared" si="1"/>
        <v>0</v>
      </c>
      <c r="AD78" s="126"/>
      <c r="AE78" s="126"/>
      <c r="AF78" s="126"/>
      <c r="AG78" s="126"/>
      <c r="AH78" s="126"/>
      <c r="AI78" s="131"/>
      <c r="AJ78" s="132"/>
    </row>
    <row r="79" spans="1:38" ht="18" customHeight="1">
      <c r="A79" s="300"/>
      <c r="B79" s="136" t="s">
        <v>39</v>
      </c>
      <c r="C79" s="137"/>
      <c r="D79" s="123" t="s">
        <v>37</v>
      </c>
      <c r="E79" s="123"/>
      <c r="F79" s="123"/>
      <c r="G79" s="123"/>
      <c r="H79" s="123"/>
      <c r="I79" s="124"/>
      <c r="J79" s="125">
        <f>SUM(J65:N78)</f>
        <v>3000000000</v>
      </c>
      <c r="K79" s="126"/>
      <c r="L79" s="126"/>
      <c r="M79" s="126"/>
      <c r="N79" s="126"/>
      <c r="O79" s="125">
        <f>SUM(O65:V78)</f>
        <v>1500000000</v>
      </c>
      <c r="P79" s="126"/>
      <c r="Q79" s="126"/>
      <c r="R79" s="126"/>
      <c r="S79" s="126"/>
      <c r="T79" s="126"/>
      <c r="U79" s="126"/>
      <c r="V79" s="130"/>
      <c r="W79" s="125">
        <f>SUM(W65:AB78)</f>
        <v>999999999</v>
      </c>
      <c r="X79" s="126"/>
      <c r="Y79" s="126"/>
      <c r="Z79" s="126"/>
      <c r="AA79" s="126"/>
      <c r="AB79" s="130"/>
      <c r="AC79" s="125">
        <f>O79+W79</f>
        <v>2499999999</v>
      </c>
      <c r="AD79" s="126"/>
      <c r="AE79" s="126"/>
      <c r="AF79" s="126"/>
      <c r="AG79" s="126"/>
      <c r="AH79" s="126"/>
      <c r="AI79" s="131"/>
      <c r="AJ79" s="132"/>
    </row>
    <row r="80" spans="1:38" ht="18" customHeight="1">
      <c r="A80" s="300"/>
      <c r="B80" s="496" t="s">
        <v>55</v>
      </c>
      <c r="C80" s="497"/>
      <c r="D80" s="122" t="s">
        <v>41</v>
      </c>
      <c r="E80" s="123"/>
      <c r="F80" s="123"/>
      <c r="G80" s="123"/>
      <c r="H80" s="123"/>
      <c r="I80" s="124"/>
      <c r="J80" s="125">
        <f>IF(AL80="切捨て",ROUNDDOWN(J79*I83,0),ROUND(J79*I83,0))</f>
        <v>240000000</v>
      </c>
      <c r="K80" s="126"/>
      <c r="L80" s="126"/>
      <c r="M80" s="126"/>
      <c r="N80" s="126"/>
      <c r="O80" s="500">
        <v>120000000</v>
      </c>
      <c r="P80" s="501"/>
      <c r="Q80" s="501"/>
      <c r="R80" s="501"/>
      <c r="S80" s="501"/>
      <c r="T80" s="501"/>
      <c r="U80" s="501"/>
      <c r="V80" s="502"/>
      <c r="W80" s="125">
        <f>IF(AL80="切捨て",ROUNDDOWN(W79*I83,0),IF(AL80="切上げ",ROUNDUP(W79*I83,0),ROUND(W79*I83,0)))</f>
        <v>80000000</v>
      </c>
      <c r="X80" s="126"/>
      <c r="Y80" s="126"/>
      <c r="Z80" s="126"/>
      <c r="AA80" s="126"/>
      <c r="AB80" s="130"/>
      <c r="AC80" s="125">
        <f>O80+W80</f>
        <v>200000000</v>
      </c>
      <c r="AD80" s="126"/>
      <c r="AE80" s="126"/>
      <c r="AF80" s="126"/>
      <c r="AG80" s="126"/>
      <c r="AH80" s="126"/>
      <c r="AI80" s="131"/>
      <c r="AJ80" s="132"/>
      <c r="AL80" s="41" t="s">
        <v>66</v>
      </c>
    </row>
    <row r="81" spans="1:38" ht="18" customHeight="1">
      <c r="A81" s="300"/>
      <c r="B81" s="498"/>
      <c r="C81" s="499"/>
      <c r="D81" s="133" t="s">
        <v>38</v>
      </c>
      <c r="E81" s="133"/>
      <c r="F81" s="133"/>
      <c r="G81" s="133"/>
      <c r="H81" s="133"/>
      <c r="I81" s="134"/>
      <c r="J81" s="114">
        <f>SUM(J79:N80)</f>
        <v>3240000000</v>
      </c>
      <c r="K81" s="115"/>
      <c r="L81" s="115"/>
      <c r="M81" s="115"/>
      <c r="N81" s="115"/>
      <c r="O81" s="114">
        <f>SUM(O79:V80)</f>
        <v>1620000000</v>
      </c>
      <c r="P81" s="115"/>
      <c r="Q81" s="115"/>
      <c r="R81" s="115"/>
      <c r="S81" s="115"/>
      <c r="T81" s="115"/>
      <c r="U81" s="115"/>
      <c r="V81" s="135"/>
      <c r="W81" s="114">
        <f>SUM(W79:AB80)</f>
        <v>1079999999</v>
      </c>
      <c r="X81" s="115"/>
      <c r="Y81" s="115"/>
      <c r="Z81" s="115"/>
      <c r="AA81" s="115"/>
      <c r="AB81" s="135"/>
      <c r="AC81" s="114">
        <f>O81+W81</f>
        <v>2699999999</v>
      </c>
      <c r="AD81" s="115"/>
      <c r="AE81" s="115"/>
      <c r="AF81" s="115"/>
      <c r="AG81" s="115"/>
      <c r="AH81" s="115"/>
      <c r="AI81" s="116"/>
      <c r="AJ81" s="117"/>
    </row>
    <row r="83" spans="1:38" ht="15" customHeight="1">
      <c r="I83" s="47">
        <f>IF(B80="８％",8%,IF(B80="８％（経過措置）",8%,IF(B80="１０％",10%,0)))</f>
        <v>0.08</v>
      </c>
      <c r="K83" s="46"/>
    </row>
    <row r="84" spans="1:38" ht="15" customHeight="1">
      <c r="AL84" s="39" t="s">
        <v>29</v>
      </c>
    </row>
    <row r="85" spans="1:38" ht="15" customHeight="1">
      <c r="K85" s="46"/>
      <c r="AL85" s="40" t="s">
        <v>30</v>
      </c>
    </row>
    <row r="86" spans="1:38" ht="15" customHeight="1">
      <c r="K86" s="46"/>
    </row>
  </sheetData>
  <sheetProtection algorithmName="SHA-512" hashValue="WZxw5DVlBrWMs7fc6UWoS9wrbMRz1+KxdulaHFksGhuwGJScTWInWz6poi/aqhFgUG5JpBLPQldwNoExF1DMfA==" saltValue="jDx8gV4JQVwtHEc0kEcz+Q==" spinCount="100000" sheet="1" objects="1" scenarios="1" formatCells="0" selectLockedCells="1"/>
  <mergeCells count="191">
    <mergeCell ref="A1:A81"/>
    <mergeCell ref="G1:L2"/>
    <mergeCell ref="Q1:W1"/>
    <mergeCell ref="X1:AB1"/>
    <mergeCell ref="AD1:AE2"/>
    <mergeCell ref="AF1:AJ2"/>
    <mergeCell ref="Q2:W5"/>
    <mergeCell ref="X2:AB5"/>
    <mergeCell ref="G3:K4"/>
    <mergeCell ref="AD4:AE4"/>
    <mergeCell ref="AG4:AJ4"/>
    <mergeCell ref="C6:J7"/>
    <mergeCell ref="Q6:AB6"/>
    <mergeCell ref="AD6:AJ6"/>
    <mergeCell ref="Q7:AB12"/>
    <mergeCell ref="AD7:AD8"/>
    <mergeCell ref="AE7:AJ8"/>
    <mergeCell ref="C9:J10"/>
    <mergeCell ref="L9:M10"/>
    <mergeCell ref="AE9:AJ9"/>
    <mergeCell ref="AE10:AJ10"/>
    <mergeCell ref="AE11:AJ11"/>
    <mergeCell ref="C12:D15"/>
    <mergeCell ref="E12:O15"/>
    <mergeCell ref="AE12:AJ12"/>
    <mergeCell ref="Q14:AB14"/>
    <mergeCell ref="Q15:Q16"/>
    <mergeCell ref="R15:AB16"/>
    <mergeCell ref="C17:D19"/>
    <mergeCell ref="E17:K19"/>
    <mergeCell ref="R17:AB17"/>
    <mergeCell ref="R18:AB18"/>
    <mergeCell ref="Q19:Q20"/>
    <mergeCell ref="R19:AB20"/>
    <mergeCell ref="C20:D24"/>
    <mergeCell ref="E20:K24"/>
    <mergeCell ref="Q21:Q22"/>
    <mergeCell ref="R21:AB22"/>
    <mergeCell ref="Q23:R24"/>
    <mergeCell ref="S23:V24"/>
    <mergeCell ref="W23:AB24"/>
    <mergeCell ref="AD13:AJ14"/>
    <mergeCell ref="C25:D27"/>
    <mergeCell ref="E25:K27"/>
    <mergeCell ref="Q25:AD26"/>
    <mergeCell ref="Q27:V28"/>
    <mergeCell ref="W27:AD28"/>
    <mergeCell ref="C28:K29"/>
    <mergeCell ref="Q29:V30"/>
    <mergeCell ref="W29:AD30"/>
    <mergeCell ref="Q31:V32"/>
    <mergeCell ref="W31:AD32"/>
    <mergeCell ref="C33:C34"/>
    <mergeCell ref="F33:G34"/>
    <mergeCell ref="I33:I34"/>
    <mergeCell ref="Q33:V34"/>
    <mergeCell ref="W33:AD34"/>
    <mergeCell ref="D34:E34"/>
    <mergeCell ref="Q35:V36"/>
    <mergeCell ref="W35:AD36"/>
    <mergeCell ref="Q37:V38"/>
    <mergeCell ref="W37:AD38"/>
    <mergeCell ref="Q39:V40"/>
    <mergeCell ref="W39:AD40"/>
    <mergeCell ref="B40:B41"/>
    <mergeCell ref="C40:K43"/>
    <mergeCell ref="Q41:V42"/>
    <mergeCell ref="W41:AD42"/>
    <mergeCell ref="B42:B43"/>
    <mergeCell ref="Q43:V44"/>
    <mergeCell ref="W43:AD44"/>
    <mergeCell ref="B44:B45"/>
    <mergeCell ref="C44:J46"/>
    <mergeCell ref="K45:L47"/>
    <mergeCell ref="Q45:V46"/>
    <mergeCell ref="W45:AD46"/>
    <mergeCell ref="B46:B47"/>
    <mergeCell ref="C47:J48"/>
    <mergeCell ref="Q47:V48"/>
    <mergeCell ref="W47:AD48"/>
    <mergeCell ref="P62:AJ62"/>
    <mergeCell ref="B64:I64"/>
    <mergeCell ref="J64:N64"/>
    <mergeCell ref="O64:V64"/>
    <mergeCell ref="W64:AB64"/>
    <mergeCell ref="AC64:AJ64"/>
    <mergeCell ref="B62:E63"/>
    <mergeCell ref="F62:I63"/>
    <mergeCell ref="B49:B50"/>
    <mergeCell ref="C49:J50"/>
    <mergeCell ref="Q49:V50"/>
    <mergeCell ref="W49:AD50"/>
    <mergeCell ref="Q51:V52"/>
    <mergeCell ref="W51:AD52"/>
    <mergeCell ref="Q53:V54"/>
    <mergeCell ref="W53:AD54"/>
    <mergeCell ref="Q55:V56"/>
    <mergeCell ref="W55:AD56"/>
    <mergeCell ref="C56:D60"/>
    <mergeCell ref="E56:J60"/>
    <mergeCell ref="C51:D53"/>
    <mergeCell ref="E51:K53"/>
    <mergeCell ref="C54:D55"/>
    <mergeCell ref="E54:K55"/>
    <mergeCell ref="J65:N65"/>
    <mergeCell ref="O65:V65"/>
    <mergeCell ref="W65:AB65"/>
    <mergeCell ref="AC65:AJ65"/>
    <mergeCell ref="B66:I66"/>
    <mergeCell ref="J66:N66"/>
    <mergeCell ref="O66:V66"/>
    <mergeCell ref="W66:AB66"/>
    <mergeCell ref="AC66:AJ66"/>
    <mergeCell ref="G65:I65"/>
    <mergeCell ref="B67:I67"/>
    <mergeCell ref="J67:N67"/>
    <mergeCell ref="O67:V67"/>
    <mergeCell ref="W67:AB67"/>
    <mergeCell ref="AC67:AJ67"/>
    <mergeCell ref="B68:I68"/>
    <mergeCell ref="J68:N68"/>
    <mergeCell ref="O68:V68"/>
    <mergeCell ref="W68:AB68"/>
    <mergeCell ref="AC68:AJ68"/>
    <mergeCell ref="B69:I69"/>
    <mergeCell ref="J69:N69"/>
    <mergeCell ref="O69:V69"/>
    <mergeCell ref="W69:AB69"/>
    <mergeCell ref="AC69:AJ69"/>
    <mergeCell ref="B70:I70"/>
    <mergeCell ref="J70:N70"/>
    <mergeCell ref="O70:V70"/>
    <mergeCell ref="W70:AB70"/>
    <mergeCell ref="AC70:AJ70"/>
    <mergeCell ref="B71:I71"/>
    <mergeCell ref="J71:N71"/>
    <mergeCell ref="O71:V71"/>
    <mergeCell ref="W71:AB71"/>
    <mergeCell ref="AC71:AJ71"/>
    <mergeCell ref="B72:I72"/>
    <mergeCell ref="J72:N72"/>
    <mergeCell ref="O72:V72"/>
    <mergeCell ref="W72:AB72"/>
    <mergeCell ref="AC72:AJ72"/>
    <mergeCell ref="B73:I73"/>
    <mergeCell ref="J73:N73"/>
    <mergeCell ref="O73:V73"/>
    <mergeCell ref="W73:AB73"/>
    <mergeCell ref="AC73:AJ73"/>
    <mergeCell ref="B74:I74"/>
    <mergeCell ref="J74:N74"/>
    <mergeCell ref="O74:V74"/>
    <mergeCell ref="W74:AB74"/>
    <mergeCell ref="AC74:AJ74"/>
    <mergeCell ref="B78:I78"/>
    <mergeCell ref="J78:N78"/>
    <mergeCell ref="O78:V78"/>
    <mergeCell ref="W78:AB78"/>
    <mergeCell ref="AC78:AJ78"/>
    <mergeCell ref="B75:I75"/>
    <mergeCell ref="J75:N75"/>
    <mergeCell ref="O75:V75"/>
    <mergeCell ref="W75:AB75"/>
    <mergeCell ref="AC75:AJ75"/>
    <mergeCell ref="B76:I76"/>
    <mergeCell ref="J76:N76"/>
    <mergeCell ref="O76:V76"/>
    <mergeCell ref="W76:AB76"/>
    <mergeCell ref="AC76:AJ76"/>
    <mergeCell ref="B77:I77"/>
    <mergeCell ref="J77:N77"/>
    <mergeCell ref="O77:V77"/>
    <mergeCell ref="W77:AB77"/>
    <mergeCell ref="AC77:AJ77"/>
    <mergeCell ref="W81:AB81"/>
    <mergeCell ref="B79:C79"/>
    <mergeCell ref="D79:I79"/>
    <mergeCell ref="J79:N79"/>
    <mergeCell ref="O79:V79"/>
    <mergeCell ref="W79:AB79"/>
    <mergeCell ref="AC81:AJ81"/>
    <mergeCell ref="B80:C81"/>
    <mergeCell ref="D80:I80"/>
    <mergeCell ref="J80:N80"/>
    <mergeCell ref="O80:V80"/>
    <mergeCell ref="W80:AB80"/>
    <mergeCell ref="AC80:AJ80"/>
    <mergeCell ref="D81:I81"/>
    <mergeCell ref="J81:N81"/>
    <mergeCell ref="O81:V81"/>
    <mergeCell ref="AC79:AJ79"/>
  </mergeCells>
  <phoneticPr fontId="2"/>
  <conditionalFormatting sqref="C40:J48 K56:K59 B80 C56 K40:K44 C49:K50">
    <cfRule type="cellIs" dxfId="7" priority="8" stopIfTrue="1" operator="equal">
      <formula>0</formula>
    </cfRule>
  </conditionalFormatting>
  <conditionalFormatting sqref="AC67:AJ81 J79:AB79 J81:AB81 J80:N80">
    <cfRule type="cellIs" dxfId="6" priority="7" stopIfTrue="1" operator="equal">
      <formula>0</formula>
    </cfRule>
  </conditionalFormatting>
  <conditionalFormatting sqref="O80:V80">
    <cfRule type="cellIs" dxfId="5" priority="6" stopIfTrue="1" operator="equal">
      <formula>0</formula>
    </cfRule>
  </conditionalFormatting>
  <conditionalFormatting sqref="C51 E51">
    <cfRule type="cellIs" dxfId="4" priority="5" stopIfTrue="1" operator="equal">
      <formula>0</formula>
    </cfRule>
  </conditionalFormatting>
  <conditionalFormatting sqref="C54">
    <cfRule type="cellIs" dxfId="3" priority="4" stopIfTrue="1" operator="equal">
      <formula>0</formula>
    </cfRule>
  </conditionalFormatting>
  <conditionalFormatting sqref="AC65:AJ66">
    <cfRule type="cellIs" dxfId="2" priority="3" stopIfTrue="1" operator="equal">
      <formula>0</formula>
    </cfRule>
  </conditionalFormatting>
  <conditionalFormatting sqref="E54">
    <cfRule type="cellIs" dxfId="1" priority="2" stopIfTrue="1" operator="equal">
      <formula>0</formula>
    </cfRule>
  </conditionalFormatting>
  <conditionalFormatting sqref="W80:AB80">
    <cfRule type="cellIs" dxfId="0" priority="1" stopIfTrue="1" operator="equal">
      <formula>0</formula>
    </cfRule>
  </conditionalFormatting>
  <dataValidations count="6">
    <dataValidation type="textLength" imeMode="disabled" operator="lessThanOrEqual" allowBlank="1" showInputMessage="1" showErrorMessage="1" errorTitle="修正してください" error="請求番号は８文字以内の英数字で入力してください_x000a_" sqref="E56:J60" xr:uid="{00000000-0002-0000-0200-000000000000}">
      <formula1>8</formula1>
    </dataValidation>
    <dataValidation imeMode="halfAlpha" allowBlank="1" showInputMessage="1" showErrorMessage="1" sqref="J65:AB78" xr:uid="{00000000-0002-0000-0200-000002000000}"/>
    <dataValidation type="list" allowBlank="1" showInputMessage="1" showErrorMessage="1" sqref="B80:C81" xr:uid="{00000000-0002-0000-0200-000003000000}">
      <formula1>"１０％,８％（経過措置）,８％,非課税,課税対象外"</formula1>
    </dataValidation>
    <dataValidation type="textLength" imeMode="disabled" operator="equal" allowBlank="1" showInputMessage="1" showErrorMessage="1" error="注文書番号は12文字の数字で入力してください" sqref="J62:N63" xr:uid="{00000000-0002-0000-0200-000004000000}">
      <formula1>12</formula1>
    </dataValidation>
    <dataValidation type="custom" imeMode="fullAlpha" operator="equal" allowBlank="1" showInputMessage="1" showErrorMessage="1" error="注文書番号の下６桁を&quot;全角&quot;数字で入力してください" sqref="F62" xr:uid="{00000000-0002-0000-0200-000005000000}">
      <formula1>(LENB($D$62)=12)*(LEN($D$62)=6)*(NOT(ISERROR(VALUE($D$62))))</formula1>
    </dataValidation>
    <dataValidation type="list" allowBlank="1" showInputMessage="1" showErrorMessage="1" sqref="AL80" xr:uid="{98747C9F-12B4-40EC-82D1-0A23F4A7A3B6}">
      <formula1>"四捨五入,切捨て,切上げ"</formula1>
    </dataValidation>
  </dataValidations>
  <printOptions verticalCentered="1"/>
  <pageMargins left="0.39370078740157483" right="0.19685039370078741" top="0.39370078740157483" bottom="0.39370078740157483" header="0.19685039370078741" footer="0.19685039370078741"/>
  <pageSetup paperSize="9" scale="8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請求書（労務・外注費用) </vt:lpstr>
      <vt:lpstr>記入例</vt:lpstr>
      <vt:lpstr>記入例 (H31年経過措置)</vt:lpstr>
      <vt:lpstr>記入例!Print_Area</vt:lpstr>
      <vt:lpstr>'記入例 (H31年経過措置)'!Print_Area</vt:lpstr>
      <vt:lpstr>'請求書（労務・外注費用)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sato</cp:lastModifiedBy>
  <cp:lastPrinted>2023-02-22T06:01:06Z</cp:lastPrinted>
  <dcterms:created xsi:type="dcterms:W3CDTF">2002-12-13T08:21:45Z</dcterms:created>
  <dcterms:modified xsi:type="dcterms:W3CDTF">2023-03-28T05:28:53Z</dcterms:modified>
</cp:coreProperties>
</file>