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Jimu1\社長室$\広報\引継ぎ\Ⅳ_広報(社外)\13ホームページ(SKIP)\20120901HP納品\20221006HP最新データ（GA4対応済）\associate\file\"/>
    </mc:Choice>
  </mc:AlternateContent>
  <xr:revisionPtr revIDLastSave="0" documentId="8_{C68C78E5-0AD1-48CC-9461-A91110C489C3}" xr6:coauthVersionLast="47" xr6:coauthVersionMax="47" xr10:uidLastSave="{00000000-0000-0000-0000-000000000000}"/>
  <bookViews>
    <workbookView xWindow="-108" yWindow="-108" windowWidth="23256" windowHeight="12576" tabRatio="894" xr2:uid="{00000000-000D-0000-FFFF-FFFF00000000}"/>
  </bookViews>
  <sheets>
    <sheet name="請求書(材料・経費用) " sheetId="23" r:id="rId1"/>
    <sheet name="記入例①" sheetId="20" r:id="rId2"/>
    <sheet name="記入例②" sheetId="21" r:id="rId3"/>
  </sheets>
  <definedNames>
    <definedName name="_xlnm.Print_Area" localSheetId="1">記入例①!$A$1:$DT$130</definedName>
    <definedName name="_xlnm.Print_Area" localSheetId="2">記入例②!$A$1:$DT$130</definedName>
    <definedName name="_xlnm.Print_Area" localSheetId="0">'請求書(材料・経費用) '!$A$1:$DS$130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29" i="23" l="1"/>
  <c r="BF129" i="23" s="1"/>
  <c r="CB128" i="23"/>
  <c r="CB127" i="23"/>
  <c r="CX127" i="23" s="1"/>
  <c r="CB126" i="23"/>
  <c r="O126" i="23"/>
  <c r="CH122" i="23"/>
  <c r="CH121" i="23"/>
  <c r="CH120" i="23"/>
  <c r="CH119" i="23"/>
  <c r="CH118" i="23"/>
  <c r="CH117" i="23"/>
  <c r="CH116" i="23"/>
  <c r="CH115" i="23"/>
  <c r="CH114" i="23"/>
  <c r="CH113" i="23"/>
  <c r="CH112" i="23"/>
  <c r="CH111" i="23"/>
  <c r="CH110" i="23"/>
  <c r="CH109" i="23"/>
  <c r="CH123" i="23" l="1"/>
  <c r="CB130" i="23"/>
  <c r="CX126" i="23"/>
  <c r="CX128" i="23"/>
  <c r="BF128" i="23" s="1"/>
  <c r="BF127" i="23"/>
  <c r="BF126" i="23"/>
  <c r="CY126" i="21"/>
  <c r="CY126" i="20"/>
  <c r="CY128" i="21"/>
  <c r="CY127" i="21"/>
  <c r="CY128" i="20"/>
  <c r="CY127" i="20"/>
  <c r="P126" i="21"/>
  <c r="P126" i="20"/>
  <c r="BF130" i="23" l="1"/>
  <c r="R44" i="23" s="1"/>
  <c r="CX130" i="23"/>
  <c r="CI115" i="21"/>
  <c r="CC129" i="21"/>
  <c r="BG129" i="21" s="1"/>
  <c r="CC127" i="21"/>
  <c r="CI122" i="21"/>
  <c r="CI121" i="21"/>
  <c r="CI120" i="21"/>
  <c r="CI119" i="21"/>
  <c r="CI118" i="21"/>
  <c r="CI117" i="21"/>
  <c r="CI116" i="21"/>
  <c r="CI114" i="21"/>
  <c r="CI113" i="21"/>
  <c r="CI112" i="21"/>
  <c r="CI111" i="21"/>
  <c r="CI110" i="21"/>
  <c r="CC126" i="21" s="1"/>
  <c r="CI109" i="21"/>
  <c r="CC128" i="21"/>
  <c r="CC127" i="20"/>
  <c r="CI122" i="20"/>
  <c r="CI121" i="20"/>
  <c r="CI120" i="20"/>
  <c r="CI119" i="20"/>
  <c r="CI118" i="20"/>
  <c r="CI117" i="20"/>
  <c r="CI116" i="20"/>
  <c r="CI115" i="20"/>
  <c r="CI114" i="20"/>
  <c r="CI113" i="20"/>
  <c r="CI112" i="20"/>
  <c r="CI111" i="20"/>
  <c r="CC129" i="20"/>
  <c r="BG129" i="20" s="1"/>
  <c r="CI110" i="20"/>
  <c r="CC126" i="20" s="1"/>
  <c r="CC130" i="20" s="1"/>
  <c r="CI109" i="20"/>
  <c r="CC128" i="20"/>
  <c r="CI123" i="20" l="1"/>
  <c r="CC130" i="21"/>
  <c r="CI123" i="21"/>
  <c r="CY130" i="21"/>
  <c r="BG127" i="21"/>
  <c r="CY130" i="20"/>
  <c r="BG127" i="20"/>
  <c r="BG128" i="20"/>
  <c r="BG126" i="21" l="1"/>
  <c r="BG130" i="21" s="1"/>
  <c r="BG126" i="20"/>
  <c r="BG130" i="20" s="1"/>
  <c r="S44" i="20" s="1"/>
  <c r="BG128" i="21"/>
  <c r="S44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e92010973</author>
    <author xml:space="preserve"> </author>
  </authors>
  <commentList>
    <comment ref="R91" authorId="0" shapeId="0" xr:uid="{CEAE266C-15F9-4B8C-8519-B944C69CF3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適格請求書発行事業者の登録を受けている事業者様（課税事業者）は登録番号を必ず入力して下さい。
但し、免税事業者様・登録を受けていない事業者様（免税事業者）は入力しないで下さい。
</t>
        </r>
      </text>
    </comment>
    <comment ref="O126" authorId="0" shapeId="0" xr:uid="{B3B7299C-4F4D-4A36-AC43-3CAF03FC4F8C}">
      <text>
        <r>
          <rPr>
            <b/>
            <sz val="9"/>
            <color indexed="81"/>
            <rFont val="MS P ゴシック"/>
            <family val="3"/>
            <charset val="128"/>
          </rPr>
          <t>登録番号（S91）に適格請求書発行事業者の登録番号を入力することにより、「課税事業者仕入」となります。</t>
        </r>
      </text>
    </comment>
    <comment ref="DU130" authorId="1" shapeId="0" xr:uid="{5ABB5F45-9C7B-42C8-B612-AA364B007DDA}">
      <text>
        <r>
          <rPr>
            <b/>
            <sz val="11"/>
            <color indexed="81"/>
            <rFont val="ＭＳ Ｐゴシック"/>
            <family val="3"/>
            <charset val="128"/>
          </rPr>
          <t>消費税１円未満を切捨て、切上げ計算する場合には、
ドロップダウンリストを「四捨五入」から
「切捨て」、「切上げ」に切り換えて下さい。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</author>
    <author xml:space="preserve"> </author>
    <author>e92010973</author>
  </authors>
  <commentList>
    <comment ref="G21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提出する作業所名を入力</t>
        </r>
      </text>
    </comment>
    <comment ref="AI61" authorId="1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日付を入力</t>
        </r>
      </text>
    </comment>
    <comment ref="C67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所在地・会社名・代表者名・電話番号はゴム印可</t>
        </r>
      </text>
    </comment>
    <comment ref="S87" authorId="1" shapeId="0" xr:uid="{524AC522-569F-45D6-9FE1-8633C8600C9B}">
      <text>
        <r>
          <rPr>
            <b/>
            <sz val="10"/>
            <color indexed="81"/>
            <rFont val="ＭＳ Ｐゴシック"/>
            <family val="3"/>
            <charset val="128"/>
          </rPr>
          <t>取引先コードを入力</t>
        </r>
      </text>
    </comment>
    <comment ref="S91" authorId="2" shapeId="0" xr:uid="{E31B1A3B-FE70-444A-BCC7-A36CA2C35631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適格請求書発行事業者の登録を受けている登録番号を入力。
登録を受けていない場合は入力しない。</t>
        </r>
      </text>
    </comment>
    <comment ref="S95" authorId="1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請求番号の入力は任意（英数字８桁まで）</t>
        </r>
      </text>
    </comment>
    <comment ref="X103" authorId="1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注文書に記載している14桁の注文番号のうち9～12桁目を全角で記入
（記入例）
注文番号：１２３４５６７８９０１２３４の場合
 ⇒ この場合、9～12桁目の『９０１２』を記入</t>
        </r>
      </text>
    </comment>
    <comment ref="AP109" authorId="0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消費税率を選択</t>
        </r>
      </text>
    </comment>
    <comment ref="DV130" authorId="1" shapeId="0" xr:uid="{8934A0FC-2937-4BB9-B858-757E99BBD279}">
      <text>
        <r>
          <rPr>
            <b/>
            <sz val="11"/>
            <color indexed="81"/>
            <rFont val="ＭＳ Ｐゴシック"/>
            <family val="3"/>
            <charset val="128"/>
          </rPr>
          <t>消費税１円未満を切捨て、切上げ計算する場合には、
ドロップダウンリストを「四捨五入」から
「切捨て」、「切上げ」に切り換えて下さい。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</author>
    <author xml:space="preserve"> </author>
    <author>e92010973</author>
  </authors>
  <commentList>
    <comment ref="G21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提出する作業所名を入力</t>
        </r>
      </text>
    </comment>
    <comment ref="AI61" authorId="1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日付を入力</t>
        </r>
      </text>
    </comment>
    <comment ref="C67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所在地・会社名・代表者名・電話番号はゴム印可</t>
        </r>
      </text>
    </comment>
    <comment ref="S87" authorId="1" shapeId="0" xr:uid="{33D87F05-5A6B-46FC-865C-CC8F850D954A}">
      <text>
        <r>
          <rPr>
            <b/>
            <sz val="10"/>
            <color indexed="81"/>
            <rFont val="ＭＳ Ｐゴシック"/>
            <family val="3"/>
            <charset val="128"/>
          </rPr>
          <t>取引先コードを入力</t>
        </r>
      </text>
    </comment>
    <comment ref="S91" authorId="2" shapeId="0" xr:uid="{2A40E70C-369D-4EB0-AF29-852FEB57A31D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適格請求書発行事業者の登録を受けている登録番号を入力。
登録を受けていない場合は入力しない。</t>
        </r>
      </text>
    </comment>
    <comment ref="S95" authorId="1" shapeId="0" xr:uid="{00000000-0006-0000-02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請求番号の入力は任意（英数字８桁まで）</t>
        </r>
      </text>
    </comment>
    <comment ref="X103" authorId="1" shapeId="0" xr:uid="{00000000-0006-0000-02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注文書に記載している14桁の注文番号のうち9～12桁目を全角で記入
（記入例）
注文番号：１２３４５６７８９０１２３４の場合
 ⇒ この場合、9～12桁目の『９０１２』を記入</t>
        </r>
      </text>
    </comment>
    <comment ref="AP109" authorId="0" shapeId="0" xr:uid="{00000000-0006-0000-02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消費税率を選択</t>
        </r>
      </text>
    </comment>
    <comment ref="DV130" authorId="1" shapeId="0" xr:uid="{B7685C70-B04B-4C80-BB0C-E9C34E79530C}">
      <text>
        <r>
          <rPr>
            <b/>
            <sz val="11"/>
            <color indexed="81"/>
            <rFont val="ＭＳ Ｐゴシック"/>
            <family val="3"/>
            <charset val="128"/>
          </rPr>
          <t>消費税１円未満を切捨て、切上げ計算する場合には、
ドロップダウンリストを「四捨五入」から
「切捨て」、「切上げ」に切り換えて下さい。</t>
        </r>
      </text>
    </comment>
  </commentList>
</comments>
</file>

<file path=xl/sharedStrings.xml><?xml version="1.0" encoding="utf-8"?>
<sst xmlns="http://schemas.openxmlformats.org/spreadsheetml/2006/main" count="278" uniqueCount="104">
  <si>
    <t>殿</t>
    <rPh sb="0" eb="1">
      <t>トノ</t>
    </rPh>
    <phoneticPr fontId="2"/>
  </si>
  <si>
    <t>電話</t>
    <rPh sb="0" eb="2">
      <t>デンワ</t>
    </rPh>
    <phoneticPr fontId="2"/>
  </si>
  <si>
    <t>日付</t>
    <rPh sb="0" eb="2">
      <t>ヒヅケ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</si>
  <si>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</si>
  <si>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</si>
  <si>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</si>
  <si>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</si>
  <si>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消費税区分</t>
    <rPh sb="0" eb="3">
      <t>ショウヒゼイ</t>
    </rPh>
    <rPh sb="3" eb="5">
      <t>クブン</t>
    </rPh>
    <phoneticPr fontId="2"/>
  </si>
  <si>
    <t>軽油税</t>
    <rPh sb="0" eb="2">
      <t>ケイユ</t>
    </rPh>
    <rPh sb="2" eb="3">
      <t>ゼイ</t>
    </rPh>
    <phoneticPr fontId="2"/>
  </si>
  <si>
    <t>軽油代（８％）</t>
    <rPh sb="0" eb="2">
      <t>ケイユ</t>
    </rPh>
    <rPh sb="2" eb="3">
      <t>ダイ</t>
    </rPh>
    <phoneticPr fontId="2"/>
  </si>
  <si>
    <t>単位</t>
    <rPh sb="0" eb="2">
      <t>タンイ</t>
    </rPh>
    <phoneticPr fontId="2"/>
  </si>
  <si>
    <t>名　称　　　　　　　 仕　様</t>
    <rPh sb="0" eb="1">
      <t>ナ</t>
    </rPh>
    <rPh sb="2" eb="3">
      <t>ショウ</t>
    </rPh>
    <rPh sb="11" eb="12">
      <t>シ</t>
    </rPh>
    <rPh sb="13" eb="14">
      <t>サマ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</si>
  <si>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</si>
  <si>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</si>
  <si>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備　 考</t>
    <rPh sb="0" eb="1">
      <t>ソナエ</t>
    </rPh>
    <rPh sb="3" eb="4">
      <t>コウ</t>
    </rPh>
    <phoneticPr fontId="2"/>
  </si>
  <si>
    <t>金　　 額</t>
    <rPh sb="0" eb="1">
      <t>キン</t>
    </rPh>
    <rPh sb="4" eb="5">
      <t>ガク</t>
    </rPh>
    <phoneticPr fontId="2"/>
  </si>
  <si>
    <t>ℓ</t>
    <phoneticPr fontId="2"/>
  </si>
  <si>
    <t>軽油代（１０％）</t>
    <rPh sb="0" eb="2">
      <t>ケイユ</t>
    </rPh>
    <rPh sb="2" eb="3">
      <t>ダイ</t>
    </rPh>
    <phoneticPr fontId="2"/>
  </si>
  <si>
    <t>％</t>
    <phoneticPr fontId="2"/>
  </si>
  <si>
    <t>主　　管</t>
    <rPh sb="0" eb="1">
      <t>オモ</t>
    </rPh>
    <rPh sb="3" eb="4">
      <t>カン</t>
    </rPh>
    <phoneticPr fontId="2"/>
  </si>
  <si>
    <t>整理番号</t>
    <rPh sb="0" eb="2">
      <t>セイリ</t>
    </rPh>
    <rPh sb="2" eb="4">
      <t>バンゴウ</t>
    </rPh>
    <phoneticPr fontId="2"/>
  </si>
  <si>
    <t>経　　理</t>
    <rPh sb="0" eb="1">
      <t>ヘ</t>
    </rPh>
    <rPh sb="3" eb="4">
      <t>リ</t>
    </rPh>
    <phoneticPr fontId="2"/>
  </si>
  <si>
    <t>発　　　　　行</t>
    <rPh sb="0" eb="1">
      <t>ハッ</t>
    </rPh>
    <rPh sb="6" eb="7">
      <t>ギョウ</t>
    </rPh>
    <phoneticPr fontId="2"/>
  </si>
  <si>
    <t>請　求　書</t>
    <phoneticPr fontId="2"/>
  </si>
  <si>
    <t>（材料・経費用）</t>
    <phoneticPr fontId="2"/>
  </si>
  <si>
    <t>佐藤工業株式会社</t>
    <phoneticPr fontId="2"/>
  </si>
  <si>
    <t>部　・　課</t>
    <rPh sb="0" eb="1">
      <t>ブ</t>
    </rPh>
    <rPh sb="4" eb="5">
      <t>カ</t>
    </rPh>
    <phoneticPr fontId="2"/>
  </si>
  <si>
    <t>作 業 所</t>
    <rPh sb="0" eb="1">
      <t>サク</t>
    </rPh>
    <rPh sb="2" eb="3">
      <t>ギョウ</t>
    </rPh>
    <rPh sb="4" eb="5">
      <t>ショ</t>
    </rPh>
    <phoneticPr fontId="2"/>
  </si>
  <si>
    <t>上記のとおり請求いたします。</t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</si>
  <si>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</si>
  <si>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</si>
  <si>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工 　事
組　 織</t>
    <rPh sb="0" eb="1">
      <t>コウ</t>
    </rPh>
    <rPh sb="3" eb="4">
      <t>コト</t>
    </rPh>
    <rPh sb="5" eb="6">
      <t>クミ</t>
    </rPh>
    <rPh sb="8" eb="9">
      <t>オリ</t>
    </rPh>
    <phoneticPr fontId="2"/>
  </si>
  <si>
    <t>仕入先コード</t>
    <rPh sb="0" eb="2">
      <t>シイレ</t>
    </rPh>
    <rPh sb="2" eb="3">
      <t>サキ</t>
    </rPh>
    <phoneticPr fontId="2"/>
  </si>
  <si>
    <t>本体価格　計</t>
    <rPh sb="0" eb="1">
      <t>ホン</t>
    </rPh>
    <rPh sb="1" eb="2">
      <t>カラダ</t>
    </rPh>
    <rPh sb="2" eb="3">
      <t>アタイ</t>
    </rPh>
    <rPh sb="3" eb="4">
      <t>カク</t>
    </rPh>
    <rPh sb="5" eb="6">
      <t>ケイ</t>
    </rPh>
    <phoneticPr fontId="2"/>
  </si>
  <si>
    <t>％(軽減税率)</t>
    <rPh sb="2" eb="4">
      <t>ケイゲン</t>
    </rPh>
    <rPh sb="4" eb="6">
      <t>ゼイリツ</t>
    </rPh>
    <phoneticPr fontId="2"/>
  </si>
  <si>
    <t>請求番号(任意)
※英数字８桁以内</t>
    <phoneticPr fontId="2"/>
  </si>
  <si>
    <t>請 求 合 計</t>
    <rPh sb="0" eb="1">
      <t>ショウ</t>
    </rPh>
    <rPh sb="2" eb="3">
      <t>モトム</t>
    </rPh>
    <rPh sb="4" eb="5">
      <t>ゴウ</t>
    </rPh>
    <rPh sb="6" eb="7">
      <t>ケイ</t>
    </rPh>
    <phoneticPr fontId="2"/>
  </si>
  <si>
    <t>８％（軽減税率）</t>
    <phoneticPr fontId="2"/>
  </si>
  <si>
    <t>合計</t>
    <rPh sb="0" eb="1">
      <t>ゴウ</t>
    </rPh>
    <rPh sb="1" eb="2">
      <t>ケイ</t>
    </rPh>
    <phoneticPr fontId="2"/>
  </si>
  <si>
    <t xml:space="preserve"> 非課税・不課税</t>
    <rPh sb="1" eb="4">
      <t>ヒカゼイ</t>
    </rPh>
    <rPh sb="5" eb="6">
      <t>フ</t>
    </rPh>
    <rPh sb="6" eb="8">
      <t>カゼイ</t>
    </rPh>
    <phoneticPr fontId="2"/>
  </si>
  <si>
    <t>工　種</t>
    <rPh sb="0" eb="1">
      <t>コウ</t>
    </rPh>
    <rPh sb="2" eb="3">
      <t>タネ</t>
    </rPh>
    <phoneticPr fontId="2"/>
  </si>
  <si>
    <t>本　体　価　格</t>
    <rPh sb="0" eb="1">
      <t>ホン</t>
    </rPh>
    <rPh sb="2" eb="3">
      <t>カラダ</t>
    </rPh>
    <rPh sb="4" eb="5">
      <t>アタイ</t>
    </rPh>
    <rPh sb="6" eb="7">
      <t>カク</t>
    </rPh>
    <phoneticPr fontId="2"/>
  </si>
  <si>
    <t>科　目</t>
    <rPh sb="0" eb="1">
      <t>カ</t>
    </rPh>
    <rPh sb="2" eb="3">
      <t>メ</t>
    </rPh>
    <phoneticPr fontId="2"/>
  </si>
  <si>
    <t>消費税区分</t>
    <rPh sb="0" eb="2">
      <t>ショウヒ</t>
    </rPh>
    <rPh sb="2" eb="3">
      <t>ゼイ</t>
    </rPh>
    <rPh sb="3" eb="5">
      <t>クブン</t>
    </rPh>
    <phoneticPr fontId="2"/>
  </si>
  <si>
    <t>税　込　価　格</t>
    <rPh sb="0" eb="1">
      <t>ゼイ</t>
    </rPh>
    <rPh sb="2" eb="3">
      <t>コ</t>
    </rPh>
    <rPh sb="4" eb="5">
      <t>アタイ</t>
    </rPh>
    <rPh sb="6" eb="7">
      <t>カク</t>
    </rPh>
    <phoneticPr fontId="2"/>
  </si>
  <si>
    <t>本　体　価　格　計　</t>
    <rPh sb="0" eb="1">
      <t>ホン</t>
    </rPh>
    <rPh sb="2" eb="3">
      <t>カラダ</t>
    </rPh>
    <rPh sb="4" eb="5">
      <t>アタイ</t>
    </rPh>
    <rPh sb="6" eb="7">
      <t>カク</t>
    </rPh>
    <rPh sb="8" eb="9">
      <t>ケイ</t>
    </rPh>
    <phoneticPr fontId="2"/>
  </si>
  <si>
    <t>税　込　価　格　計　</t>
    <rPh sb="0" eb="1">
      <t>ゼイ</t>
    </rPh>
    <rPh sb="2" eb="3">
      <t>コ</t>
    </rPh>
    <rPh sb="4" eb="5">
      <t>アタイ</t>
    </rPh>
    <rPh sb="6" eb="7">
      <t>カク</t>
    </rPh>
    <rPh sb="8" eb="9">
      <t>ケイ</t>
    </rPh>
    <phoneticPr fontId="2"/>
  </si>
  <si>
    <t>支　払　額</t>
    <rPh sb="0" eb="1">
      <t>シ</t>
    </rPh>
    <rPh sb="2" eb="3">
      <t>バライ</t>
    </rPh>
    <rPh sb="4" eb="5">
      <t>ガク</t>
    </rPh>
    <phoneticPr fontId="2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</si>
  <si>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2"/>
  </si>
  <si>
    <t>消　費　税　等</t>
    <rPh sb="0" eb="1">
      <t>ショウ</t>
    </rPh>
    <rPh sb="2" eb="3">
      <t>ヒ</t>
    </rPh>
    <rPh sb="4" eb="5">
      <t>ゼイ</t>
    </rPh>
    <rPh sb="6" eb="7">
      <t>トウ</t>
    </rPh>
    <phoneticPr fontId="2"/>
  </si>
  <si>
    <t>非課税</t>
  </si>
  <si>
    <t>　　　　　　　　　　　　　　　　　　　　　会　計　明　細　　　　　　　　　　　　　※内訳記入用</t>
    <rPh sb="21" eb="22">
      <t>カイ</t>
    </rPh>
    <rPh sb="23" eb="24">
      <t>ケイ</t>
    </rPh>
    <rPh sb="25" eb="26">
      <t>メイ</t>
    </rPh>
    <rPh sb="27" eb="28">
      <t>ホソ</t>
    </rPh>
    <rPh sb="42" eb="44">
      <t>ウチワケ</t>
    </rPh>
    <rPh sb="44" eb="47">
      <t>キニュウヨウ</t>
    </rPh>
    <phoneticPr fontId="2"/>
  </si>
  <si>
    <t>税　率　毎　集　計</t>
    <rPh sb="0" eb="1">
      <t>ゼイ</t>
    </rPh>
    <rPh sb="2" eb="3">
      <t>リツ</t>
    </rPh>
    <rPh sb="4" eb="5">
      <t>ゴト</t>
    </rPh>
    <rPh sb="6" eb="7">
      <t>シュウ</t>
    </rPh>
    <rPh sb="8" eb="9">
      <t>ケイ</t>
    </rPh>
    <phoneticPr fontId="2"/>
  </si>
  <si>
    <t>未成工事支出金</t>
    <rPh sb="0" eb="4">
      <t>ミセイコウジ</t>
    </rPh>
    <rPh sb="4" eb="7">
      <t>シシュツキン</t>
    </rPh>
    <phoneticPr fontId="2"/>
  </si>
  <si>
    <t>部門原価</t>
    <rPh sb="0" eb="2">
      <t>ブモン</t>
    </rPh>
    <rPh sb="2" eb="4">
      <t>ゲンカ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</si>
  <si>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</si>
  <si>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</si>
  <si>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外注費</t>
    <rPh sb="0" eb="3">
      <t>ガイチュウヒ</t>
    </rPh>
    <phoneticPr fontId="2"/>
  </si>
  <si>
    <t>仮設経費</t>
    <rPh sb="0" eb="2">
      <t>カセツ</t>
    </rPh>
    <rPh sb="2" eb="4">
      <t>ケイヒ</t>
    </rPh>
    <phoneticPr fontId="2"/>
  </si>
  <si>
    <t>運搬費</t>
    <rPh sb="0" eb="2">
      <t>ウンパン</t>
    </rPh>
    <rPh sb="2" eb="3">
      <t>ヒ</t>
    </rPh>
    <phoneticPr fontId="2"/>
  </si>
  <si>
    <t>機械等経費</t>
    <rPh sb="0" eb="2">
      <t>キカイ</t>
    </rPh>
    <rPh sb="2" eb="3">
      <t>トウ</t>
    </rPh>
    <rPh sb="3" eb="5">
      <t>ケイヒ</t>
    </rPh>
    <phoneticPr fontId="2"/>
  </si>
  <si>
    <t>設計費</t>
    <rPh sb="0" eb="2">
      <t>セッケイ</t>
    </rPh>
    <rPh sb="2" eb="3">
      <t>ヒ</t>
    </rPh>
    <phoneticPr fontId="2"/>
  </si>
  <si>
    <t>従業員給料手当</t>
    <rPh sb="0" eb="3">
      <t>ジュウギョウイン</t>
    </rPh>
    <rPh sb="3" eb="5">
      <t>キュウリョウ</t>
    </rPh>
    <rPh sb="5" eb="7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</si>
  <si>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</si>
  <si>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</si>
  <si>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</si>
  <si>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通信交通費</t>
    <rPh sb="0" eb="2">
      <t>ツウシン</t>
    </rPh>
    <rPh sb="2" eb="5">
      <t>コウツウヒ</t>
    </rPh>
    <phoneticPr fontId="2"/>
  </si>
  <si>
    <t>寄付金</t>
    <rPh sb="0" eb="3">
      <t>キフキン</t>
    </rPh>
    <phoneticPr fontId="2"/>
  </si>
  <si>
    <t>地代家賃</t>
    <rPh sb="0" eb="2">
      <t>チダイ</t>
    </rPh>
    <rPh sb="2" eb="4">
      <t>ヤチン</t>
    </rPh>
    <phoneticPr fontId="2"/>
  </si>
  <si>
    <t>支払賃借料</t>
    <rPh sb="0" eb="2">
      <t>シハライ</t>
    </rPh>
    <rPh sb="2" eb="5">
      <t>チンシャクリョウ</t>
    </rPh>
    <phoneticPr fontId="2"/>
  </si>
  <si>
    <t>受取賃借料</t>
    <rPh sb="0" eb="2">
      <t>ウケトリ</t>
    </rPh>
    <rPh sb="2" eb="5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</si>
  <si>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</si>
  <si>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保険料</t>
    <rPh sb="0" eb="3">
      <t>ホケンリョウ</t>
    </rPh>
    <phoneticPr fontId="2"/>
  </si>
  <si>
    <t>労務管理費</t>
    <rPh sb="0" eb="2">
      <t>ロウム</t>
    </rPh>
    <rPh sb="2" eb="4">
      <t>カンリ</t>
    </rPh>
    <rPh sb="4" eb="5">
      <t>ヒ</t>
    </rPh>
    <phoneticPr fontId="2"/>
  </si>
  <si>
    <t>労災保険料</t>
    <rPh sb="0" eb="2">
      <t>ロウサイ</t>
    </rPh>
    <rPh sb="2" eb="5">
      <t>ホケンリョウ</t>
    </rPh>
    <phoneticPr fontId="2"/>
  </si>
  <si>
    <t>派遣社員</t>
    <rPh sb="0" eb="2">
      <t>ハケン</t>
    </rPh>
    <rPh sb="2" eb="4">
      <t>シャイン</t>
    </rPh>
    <phoneticPr fontId="2"/>
  </si>
  <si>
    <t>アルバイト</t>
    <phoneticPr fontId="2"/>
  </si>
  <si>
    <t>積算料</t>
    <rPh sb="0" eb="2">
      <t>セキサン</t>
    </rPh>
    <rPh sb="2" eb="3">
      <t>リョウ</t>
    </rPh>
    <phoneticPr fontId="2"/>
  </si>
  <si>
    <t>雑費</t>
    <rPh sb="0" eb="2">
      <t>ザッピ</t>
    </rPh>
    <phoneticPr fontId="2"/>
  </si>
  <si>
    <t>動力用水光熱費</t>
    <rPh sb="0" eb="2">
      <t>ドウリョク</t>
    </rPh>
    <rPh sb="2" eb="4">
      <t>ヨウスイ</t>
    </rPh>
    <rPh sb="4" eb="7">
      <t>コウネツヒ</t>
    </rPh>
    <phoneticPr fontId="2"/>
  </si>
  <si>
    <t>交際費(社外飲食費)</t>
    <rPh sb="0" eb="2">
      <t>コウサイ</t>
    </rPh>
    <rPh sb="2" eb="3">
      <t>ヒ</t>
    </rPh>
    <rPh sb="4" eb="6">
      <t>シャガイ</t>
    </rPh>
    <rPh sb="6" eb="8">
      <t>インショク</t>
    </rPh>
    <rPh sb="8" eb="9">
      <t>ヒ</t>
    </rPh>
    <phoneticPr fontId="2"/>
  </si>
  <si>
    <t>交際費(その他)</t>
    <rPh sb="0" eb="2">
      <t>コウサイ</t>
    </rPh>
    <rPh sb="2" eb="3">
      <t>ヒ</t>
    </rPh>
    <rPh sb="6" eb="7">
      <t>タ</t>
    </rPh>
    <phoneticPr fontId="2"/>
  </si>
  <si>
    <t>飲料水</t>
    <rPh sb="0" eb="3">
      <t>インリョウスイ</t>
    </rPh>
    <phoneticPr fontId="2"/>
  </si>
  <si>
    <t>式</t>
    <rPh sb="0" eb="1">
      <t>シキ</t>
    </rPh>
    <phoneticPr fontId="2"/>
  </si>
  <si>
    <t>別紙明細（８％）</t>
    <rPh sb="0" eb="2">
      <t>ベッシ</t>
    </rPh>
    <rPh sb="2" eb="4">
      <t>メイサイ</t>
    </rPh>
    <phoneticPr fontId="2"/>
  </si>
  <si>
    <t>別紙明細（１０％）</t>
    <rPh sb="0" eb="2">
      <t>ベッシ</t>
    </rPh>
    <rPh sb="2" eb="4">
      <t>メイサイ</t>
    </rPh>
    <phoneticPr fontId="2"/>
  </si>
  <si>
    <t>○○ビル</t>
    <phoneticPr fontId="2"/>
  </si>
  <si>
    <t>東京都中央区日本橋本町○-○-○</t>
    <rPh sb="0" eb="3">
      <t>トウキョウト</t>
    </rPh>
    <rPh sb="3" eb="6">
      <t>チュウオウク</t>
    </rPh>
    <rPh sb="6" eb="9">
      <t>ニホンバシ</t>
    </rPh>
    <rPh sb="9" eb="11">
      <t>ホンチョウ</t>
    </rPh>
    <phoneticPr fontId="2"/>
  </si>
  <si>
    <t>○○株式会社</t>
    <rPh sb="2" eb="6">
      <t>カブシキガイシャ</t>
    </rPh>
    <phoneticPr fontId="2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</si>
  <si>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2"/>
  </si>
  <si>
    <t>03-○○○○-○○○○</t>
    <phoneticPr fontId="2"/>
  </si>
  <si>
    <t>BRTN7777</t>
    <phoneticPr fontId="2"/>
  </si>
  <si>
    <r>
      <t xml:space="preserve">注文書番号
</t>
    </r>
    <r>
      <rPr>
        <sz val="7.5"/>
        <rFont val="ＭＳ Ｐ明朝"/>
        <family val="1"/>
        <charset val="128"/>
      </rPr>
      <t>14桁のうち9～12桁目を記入</t>
    </r>
    <rPh sb="0" eb="3">
      <t>チュウモンショ</t>
    </rPh>
    <rPh sb="3" eb="5">
      <t>バンゴウ</t>
    </rPh>
    <rPh sb="8" eb="9">
      <t>ケタ</t>
    </rPh>
    <rPh sb="16" eb="17">
      <t>ケタ</t>
    </rPh>
    <rPh sb="17" eb="18">
      <t>メ</t>
    </rPh>
    <rPh sb="19" eb="21">
      <t>キニュウ</t>
    </rPh>
    <phoneticPr fontId="2"/>
  </si>
  <si>
    <r>
      <t xml:space="preserve">注文番号
</t>
    </r>
    <r>
      <rPr>
        <sz val="7.5"/>
        <rFont val="ＭＳ Ｐ明朝"/>
        <family val="1"/>
        <charset val="128"/>
      </rPr>
      <t>14桁のうち9～12桁目を記入</t>
    </r>
    <rPh sb="0" eb="2">
      <t>チュウモン</t>
    </rPh>
    <rPh sb="2" eb="4">
      <t>バンゴウ</t>
    </rPh>
    <rPh sb="7" eb="8">
      <t>ケタ</t>
    </rPh>
    <rPh sb="15" eb="16">
      <t>ケタ</t>
    </rPh>
    <rPh sb="16" eb="17">
      <t>メ</t>
    </rPh>
    <rPh sb="18" eb="20">
      <t>キニュウ</t>
    </rPh>
    <phoneticPr fontId="2"/>
  </si>
  <si>
    <r>
      <t xml:space="preserve">注文番号
</t>
    </r>
    <r>
      <rPr>
        <sz val="5"/>
        <rFont val="ＭＳ Ｐ明朝"/>
        <family val="1"/>
        <charset val="128"/>
      </rPr>
      <t>14桁のうち9～12桁目を記入</t>
    </r>
    <rPh sb="0" eb="2">
      <t>チュウモン</t>
    </rPh>
    <rPh sb="2" eb="4">
      <t>バンゴウ</t>
    </rPh>
    <rPh sb="7" eb="8">
      <t>ケタ</t>
    </rPh>
    <rPh sb="15" eb="16">
      <t>ケタ</t>
    </rPh>
    <rPh sb="16" eb="17">
      <t>メ</t>
    </rPh>
    <rPh sb="18" eb="20">
      <t>キニュウ</t>
    </rPh>
    <phoneticPr fontId="2"/>
  </si>
  <si>
    <t>９０１２</t>
    <phoneticPr fontId="2"/>
  </si>
  <si>
    <t>四捨五入</t>
  </si>
  <si>
    <t xml:space="preserve"> 非課税・課税対象外</t>
    <rPh sb="1" eb="4">
      <t>ヒカゼイ</t>
    </rPh>
    <rPh sb="5" eb="7">
      <t>カゼイ</t>
    </rPh>
    <rPh sb="7" eb="9">
      <t>タイショウ</t>
    </rPh>
    <rPh sb="9" eb="10">
      <t>ガイ</t>
    </rPh>
    <phoneticPr fontId="2"/>
  </si>
  <si>
    <t>○○ビル</t>
    <phoneticPr fontId="2"/>
  </si>
  <si>
    <t>補償費</t>
    <rPh sb="0" eb="2">
      <t>ホショウ</t>
    </rPh>
    <rPh sb="2" eb="3">
      <t>ヒ</t>
    </rPh>
    <phoneticPr fontId="2"/>
  </si>
  <si>
    <t>登録番号</t>
    <rPh sb="0" eb="2">
      <t>トウロク</t>
    </rPh>
    <rPh sb="2" eb="4">
      <t>バンゴウ</t>
    </rPh>
    <phoneticPr fontId="2"/>
  </si>
  <si>
    <t>Ｘ2139999</t>
    <phoneticPr fontId="2"/>
  </si>
  <si>
    <t>T012345789123</t>
    <phoneticPr fontId="2"/>
  </si>
  <si>
    <t>　　　　　　　　　　　　工　種　明　細　　※整理用（任意）</t>
    <rPh sb="12" eb="13">
      <t>コウ</t>
    </rPh>
    <rPh sb="14" eb="15">
      <t>タネ</t>
    </rPh>
    <rPh sb="16" eb="17">
      <t>メイ</t>
    </rPh>
    <rPh sb="18" eb="19">
      <t>ホソ</t>
    </rPh>
    <rPh sb="24" eb="27">
      <t>セイリヨウニンイ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</si>
</sst>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¥&quot;?,???,???,\ ???"/>
    <numFmt numFmtId="177" formatCode="??\ \ ?\ \ ?\ \ ?\ \ ?\ \ ?\ \ ?\ \ ?\ \ ?;&quot;△&quot;?\ \ ?\ \ ?\ \ ?\ \ ?\ \ ?\ \ ?\ \ ?\ \ ?;"/>
    <numFmt numFmtId="178" formatCode="??\ \ ?\ \ ?\ \ ?\ \ ?\ \ ?\ \ ?\ \ ?\ \ ?;&quot;△&quot;?\ \ ?\ \ ?\ \ ?\ \ ?\ \ ?\ \ ?\ \ ?\ \ ?;0"/>
    <numFmt numFmtId="179" formatCode="#,##0.000;[Red]\-#,##0.000"/>
    <numFmt numFmtId="180" formatCode="m/d;@"/>
    <numFmt numFmtId="181" formatCode="?\ \ ?\ \ ?\ \ ?\ \ ?\ \ ?\ \ ?\ \ ?\ \ ?\ \ ?;&quot;△&quot;?\ \ ?\ \ ?\ \ ?\ \ ?\ \ ?\ \ ?\ \ ?\ \ ?;0"/>
    <numFmt numFmtId="182" formatCode="[DBNum3]0\ "/>
    <numFmt numFmtId="183" formatCode="#,##0_ ;[Red]\-#,##0\ 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sz val="16"/>
      <name val="ＡＲ丸ゴシック体Ｍ"/>
      <family val="3"/>
      <charset val="128"/>
    </font>
    <font>
      <sz val="7"/>
      <name val="ＭＳ Ｐ明朝"/>
      <family val="1"/>
      <charset val="128"/>
    </font>
    <font>
      <sz val="9.5"/>
      <color indexed="12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明朝"/>
      <family val="1"/>
      <charset val="128"/>
    </font>
    <font>
      <i/>
      <sz val="18"/>
      <color indexed="12"/>
      <name val="ＭＳ Ｐ明朝"/>
      <family val="1"/>
      <charset val="128"/>
    </font>
    <font>
      <sz val="5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i/>
      <sz val="10"/>
      <name val="HGS行書体"/>
      <family val="4"/>
      <charset val="128"/>
    </font>
    <font>
      <i/>
      <sz val="14"/>
      <name val="HGS行書体"/>
      <family val="4"/>
      <charset val="128"/>
    </font>
    <font>
      <i/>
      <sz val="11"/>
      <name val="HGS行書体"/>
      <family val="4"/>
      <charset val="128"/>
    </font>
    <font>
      <sz val="10.5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21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 shrinkToFit="1"/>
    </xf>
    <xf numFmtId="180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179" fontId="5" fillId="2" borderId="1" xfId="0" applyNumberFormat="1" applyFont="1" applyFill="1" applyBorder="1" applyAlignment="1" applyProtection="1">
      <alignment horizontal="right" vertical="center" shrinkToFit="1"/>
    </xf>
    <xf numFmtId="40" fontId="5" fillId="2" borderId="1" xfId="0" applyNumberFormat="1" applyFont="1" applyFill="1" applyBorder="1" applyAlignment="1" applyProtection="1">
      <alignment horizontal="right" vertical="center" shrinkToFit="1"/>
    </xf>
    <xf numFmtId="177" fontId="12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 shrinkToFit="1"/>
    </xf>
    <xf numFmtId="180" fontId="5" fillId="2" borderId="0" xfId="0" applyNumberFormat="1" applyFont="1" applyFill="1" applyBorder="1" applyAlignment="1" applyProtection="1">
      <alignment vertical="center" shrinkToFit="1"/>
    </xf>
    <xf numFmtId="181" fontId="18" fillId="2" borderId="0" xfId="0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183" fontId="7" fillId="0" borderId="0" xfId="0" applyNumberFormat="1" applyFont="1" applyFill="1" applyBorder="1" applyAlignment="1" applyProtection="1">
      <alignment vertical="center"/>
    </xf>
    <xf numFmtId="38" fontId="4" fillId="2" borderId="0" xfId="1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vertical="center"/>
    </xf>
    <xf numFmtId="181" fontId="18" fillId="0" borderId="0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 hidden="1"/>
    </xf>
    <xf numFmtId="182" fontId="5" fillId="2" borderId="3" xfId="0" applyNumberFormat="1" applyFont="1" applyFill="1" applyBorder="1" applyAlignment="1" applyProtection="1">
      <alignment vertical="center"/>
    </xf>
    <xf numFmtId="182" fontId="5" fillId="2" borderId="0" xfId="0" applyNumberFormat="1" applyFont="1" applyFill="1" applyBorder="1" applyAlignment="1" applyProtection="1">
      <alignment vertical="center"/>
    </xf>
    <xf numFmtId="182" fontId="5" fillId="2" borderId="4" xfId="0" applyNumberFormat="1" applyFont="1" applyFill="1" applyBorder="1" applyAlignment="1" applyProtection="1">
      <alignment vertical="center"/>
    </xf>
    <xf numFmtId="182" fontId="5" fillId="2" borderId="5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 shrinkToFit="1"/>
    </xf>
    <xf numFmtId="0" fontId="13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183" fontId="7" fillId="3" borderId="0" xfId="0" applyNumberFormat="1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shrinkToFit="1"/>
    </xf>
    <xf numFmtId="181" fontId="18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38" fontId="4" fillId="3" borderId="0" xfId="1" applyFont="1" applyFill="1" applyBorder="1" applyAlignment="1" applyProtection="1">
      <alignment vertical="center" shrinkToFit="1"/>
    </xf>
    <xf numFmtId="0" fontId="5" fillId="2" borderId="12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177" fontId="12" fillId="2" borderId="0" xfId="0" applyNumberFormat="1" applyFont="1" applyFill="1" applyBorder="1" applyAlignment="1" applyProtection="1">
      <alignment vertical="center"/>
    </xf>
    <xf numFmtId="178" fontId="12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46" xfId="0" applyFont="1" applyFill="1" applyBorder="1" applyAlignment="1" applyProtection="1">
      <alignment horizontal="left" vertical="center" shrinkToFit="1"/>
    </xf>
    <xf numFmtId="0" fontId="5" fillId="2" borderId="44" xfId="0" applyFont="1" applyFill="1" applyBorder="1" applyAlignment="1" applyProtection="1">
      <alignment horizontal="left" vertical="center" shrinkToFit="1"/>
    </xf>
    <xf numFmtId="0" fontId="5" fillId="2" borderId="45" xfId="0" applyFont="1" applyFill="1" applyBorder="1" applyAlignment="1" applyProtection="1">
      <alignment horizontal="left" vertical="center" shrinkToFit="1"/>
    </xf>
    <xf numFmtId="38" fontId="30" fillId="2" borderId="46" xfId="1" applyFont="1" applyFill="1" applyBorder="1" applyAlignment="1" applyProtection="1">
      <alignment vertical="center"/>
    </xf>
    <xf numFmtId="38" fontId="30" fillId="2" borderId="44" xfId="1" applyFont="1" applyFill="1" applyBorder="1" applyAlignment="1" applyProtection="1">
      <alignment vertical="center"/>
    </xf>
    <xf numFmtId="38" fontId="30" fillId="2" borderId="45" xfId="1" applyFont="1" applyFill="1" applyBorder="1" applyAlignment="1" applyProtection="1">
      <alignment vertical="center"/>
    </xf>
    <xf numFmtId="38" fontId="30" fillId="2" borderId="8" xfId="1" applyFont="1" applyFill="1" applyBorder="1" applyAlignment="1" applyProtection="1">
      <alignment vertical="center"/>
    </xf>
    <xf numFmtId="38" fontId="30" fillId="2" borderId="9" xfId="1" applyFont="1" applyFill="1" applyBorder="1" applyAlignment="1" applyProtection="1">
      <alignment vertical="center"/>
    </xf>
    <xf numFmtId="38" fontId="30" fillId="2" borderId="10" xfId="1" applyFont="1" applyFill="1" applyBorder="1" applyAlignment="1" applyProtection="1">
      <alignment vertical="center"/>
    </xf>
    <xf numFmtId="0" fontId="5" fillId="2" borderId="38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right" vertical="center" shrinkToFit="1"/>
    </xf>
    <xf numFmtId="0" fontId="5" fillId="2" borderId="46" xfId="0" applyFont="1" applyFill="1" applyBorder="1" applyAlignment="1" applyProtection="1">
      <alignment horizontal="center" vertical="center" shrinkToFit="1"/>
    </xf>
    <xf numFmtId="0" fontId="5" fillId="2" borderId="44" xfId="0" applyFont="1" applyFill="1" applyBorder="1" applyAlignment="1" applyProtection="1">
      <alignment horizontal="center" vertical="center" shrinkToFit="1"/>
    </xf>
    <xf numFmtId="179" fontId="5" fillId="2" borderId="46" xfId="0" applyNumberFormat="1" applyFont="1" applyFill="1" applyBorder="1" applyAlignment="1" applyProtection="1">
      <alignment horizontal="center" vertical="center" shrinkToFit="1"/>
    </xf>
    <xf numFmtId="179" fontId="5" fillId="2" borderId="44" xfId="0" applyNumberFormat="1" applyFont="1" applyFill="1" applyBorder="1" applyAlignment="1" applyProtection="1">
      <alignment horizontal="center" vertical="center" shrinkToFit="1"/>
    </xf>
    <xf numFmtId="40" fontId="5" fillId="2" borderId="46" xfId="0" applyNumberFormat="1" applyFont="1" applyFill="1" applyBorder="1" applyAlignment="1" applyProtection="1">
      <alignment horizontal="center" vertical="center" shrinkToFit="1"/>
    </xf>
    <xf numFmtId="40" fontId="5" fillId="2" borderId="44" xfId="0" applyNumberFormat="1" applyFont="1" applyFill="1" applyBorder="1" applyAlignment="1" applyProtection="1">
      <alignment horizontal="center" vertical="center" shrinkToFit="1"/>
    </xf>
    <xf numFmtId="40" fontId="5" fillId="2" borderId="45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left" vertical="center" shrinkToFit="1"/>
    </xf>
    <xf numFmtId="0" fontId="35" fillId="2" borderId="46" xfId="0" applyFont="1" applyFill="1" applyBorder="1" applyAlignment="1" applyProtection="1">
      <alignment horizontal="center" vertical="center" shrinkToFit="1"/>
    </xf>
    <xf numFmtId="0" fontId="35" fillId="2" borderId="44" xfId="0" applyFont="1" applyFill="1" applyBorder="1" applyAlignment="1" applyProtection="1">
      <alignment horizontal="center" vertical="center" shrinkToFit="1"/>
    </xf>
    <xf numFmtId="0" fontId="34" fillId="0" borderId="44" xfId="0" applyFont="1" applyBorder="1" applyAlignment="1">
      <alignment vertical="center" shrinkToFit="1"/>
    </xf>
    <xf numFmtId="0" fontId="34" fillId="0" borderId="45" xfId="0" applyFont="1" applyBorder="1" applyAlignment="1">
      <alignment vertical="center" shrinkToFit="1"/>
    </xf>
    <xf numFmtId="38" fontId="29" fillId="4" borderId="11" xfId="1" applyFont="1" applyFill="1" applyBorder="1" applyAlignment="1" applyProtection="1">
      <alignment vertical="center"/>
    </xf>
    <xf numFmtId="38" fontId="29" fillId="4" borderId="12" xfId="1" applyFont="1" applyFill="1" applyBorder="1" applyAlignment="1" applyProtection="1">
      <alignment vertical="center"/>
    </xf>
    <xf numFmtId="38" fontId="29" fillId="4" borderId="13" xfId="1" applyFont="1" applyFill="1" applyBorder="1" applyAlignment="1" applyProtection="1">
      <alignment vertical="center"/>
    </xf>
    <xf numFmtId="0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NumberFormat="1" applyFont="1" applyFill="1" applyBorder="1" applyAlignment="1" applyProtection="1">
      <alignment horizontal="center" vertical="center"/>
      <protection locked="0"/>
    </xf>
    <xf numFmtId="180" fontId="5" fillId="2" borderId="21" xfId="0" applyNumberFormat="1" applyFont="1" applyFill="1" applyBorder="1" applyAlignment="1" applyProtection="1">
      <alignment horizontal="center" vertical="center" shrinkToFit="1"/>
    </xf>
    <xf numFmtId="180" fontId="5" fillId="2" borderId="17" xfId="0" applyNumberFormat="1" applyFont="1" applyFill="1" applyBorder="1" applyAlignment="1" applyProtection="1">
      <alignment horizontal="center" vertical="center" shrinkToFit="1"/>
    </xf>
    <xf numFmtId="0" fontId="5" fillId="2" borderId="17" xfId="0" applyNumberFormat="1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179" fontId="3" fillId="2" borderId="17" xfId="0" applyNumberFormat="1" applyFont="1" applyFill="1" applyBorder="1" applyAlignment="1" applyProtection="1">
      <alignment horizontal="right" vertical="center" shrinkToFit="1"/>
    </xf>
    <xf numFmtId="40" fontId="3" fillId="2" borderId="17" xfId="0" applyNumberFormat="1" applyFont="1" applyFill="1" applyBorder="1" applyAlignment="1" applyProtection="1">
      <alignment horizontal="right" vertical="center" shrinkToFit="1"/>
    </xf>
    <xf numFmtId="40" fontId="3" fillId="2" borderId="22" xfId="0" applyNumberFormat="1" applyFont="1" applyFill="1" applyBorder="1" applyAlignment="1" applyProtection="1">
      <alignment horizontal="right" vertical="center" shrinkToFit="1"/>
    </xf>
    <xf numFmtId="38" fontId="29" fillId="2" borderId="16" xfId="1" applyFont="1" applyFill="1" applyBorder="1" applyAlignment="1" applyProtection="1">
      <alignment vertical="center"/>
    </xf>
    <xf numFmtId="38" fontId="29" fillId="2" borderId="17" xfId="1" applyFont="1" applyFill="1" applyBorder="1" applyAlignment="1" applyProtection="1">
      <alignment vertical="center"/>
    </xf>
    <xf numFmtId="38" fontId="29" fillId="2" borderId="22" xfId="1" applyFont="1" applyFill="1" applyBorder="1" applyAlignment="1" applyProtection="1">
      <alignment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180" fontId="5" fillId="4" borderId="19" xfId="0" applyNumberFormat="1" applyFont="1" applyFill="1" applyBorder="1" applyAlignment="1" applyProtection="1">
      <alignment horizontal="center" vertical="center" shrinkToFit="1"/>
      <protection locked="0"/>
    </xf>
    <xf numFmtId="180" fontId="5" fillId="4" borderId="12" xfId="0" applyNumberFormat="1" applyFont="1" applyFill="1" applyBorder="1" applyAlignment="1" applyProtection="1">
      <alignment horizontal="center" vertical="center" shrinkToFit="1"/>
      <protection locked="0"/>
    </xf>
    <xf numFmtId="180" fontId="5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12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13" xfId="0" applyNumberFormat="1" applyFont="1" applyFill="1" applyBorder="1" applyAlignment="1" applyProtection="1">
      <alignment horizontal="left" vertical="center" shrinkToFit="1"/>
      <protection locked="0"/>
    </xf>
    <xf numFmtId="9" fontId="5" fillId="4" borderId="46" xfId="0" applyNumberFormat="1" applyFont="1" applyFill="1" applyBorder="1" applyAlignment="1" applyProtection="1">
      <alignment horizontal="center" vertical="center" shrinkToFit="1"/>
      <protection locked="0"/>
    </xf>
    <xf numFmtId="9" fontId="5" fillId="4" borderId="44" xfId="0" applyNumberFormat="1" applyFont="1" applyFill="1" applyBorder="1" applyAlignment="1" applyProtection="1">
      <alignment horizontal="center" vertical="center" shrinkToFit="1"/>
      <protection locked="0"/>
    </xf>
    <xf numFmtId="9" fontId="5" fillId="4" borderId="45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11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 shrinkToFit="1"/>
      <protection locked="0"/>
    </xf>
    <xf numFmtId="0" fontId="5" fillId="4" borderId="13" xfId="0" applyFont="1" applyFill="1" applyBorder="1" applyAlignment="1" applyProtection="1">
      <alignment horizontal="center" vertical="center" shrinkToFit="1"/>
      <protection locked="0"/>
    </xf>
    <xf numFmtId="179" fontId="3" fillId="4" borderId="46" xfId="0" applyNumberFormat="1" applyFont="1" applyFill="1" applyBorder="1" applyAlignment="1" applyProtection="1">
      <alignment horizontal="right" vertical="center" shrinkToFit="1"/>
      <protection locked="0"/>
    </xf>
    <xf numFmtId="179" fontId="3" fillId="4" borderId="44" xfId="0" applyNumberFormat="1" applyFont="1" applyFill="1" applyBorder="1" applyAlignment="1" applyProtection="1">
      <alignment horizontal="right" vertical="center" shrinkToFit="1"/>
      <protection locked="0"/>
    </xf>
    <xf numFmtId="179" fontId="3" fillId="4" borderId="45" xfId="0" applyNumberFormat="1" applyFont="1" applyFill="1" applyBorder="1" applyAlignment="1" applyProtection="1">
      <alignment horizontal="right" vertical="center" shrinkToFit="1"/>
      <protection locked="0"/>
    </xf>
    <xf numFmtId="40" fontId="3" fillId="4" borderId="11" xfId="0" applyNumberFormat="1" applyFont="1" applyFill="1" applyBorder="1" applyAlignment="1" applyProtection="1">
      <alignment horizontal="right" vertical="center" shrinkToFit="1"/>
      <protection locked="0"/>
    </xf>
    <xf numFmtId="40" fontId="3" fillId="4" borderId="12" xfId="0" applyNumberFormat="1" applyFont="1" applyFill="1" applyBorder="1" applyAlignment="1" applyProtection="1">
      <alignment horizontal="right" vertical="center" shrinkToFit="1"/>
      <protection locked="0"/>
    </xf>
    <xf numFmtId="40" fontId="3" fillId="4" borderId="13" xfId="0" applyNumberFormat="1" applyFont="1" applyFill="1" applyBorder="1" applyAlignment="1" applyProtection="1">
      <alignment horizontal="right" vertical="center" shrinkToFit="1"/>
      <protection locked="0"/>
    </xf>
    <xf numFmtId="9" fontId="5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181" fontId="7" fillId="0" borderId="11" xfId="0" applyNumberFormat="1" applyFont="1" applyBorder="1" applyAlignment="1" applyProtection="1">
      <alignment horizontal="center" vertical="center"/>
    </xf>
    <xf numFmtId="181" fontId="7" fillId="0" borderId="12" xfId="0" applyNumberFormat="1" applyFont="1" applyBorder="1" applyAlignment="1" applyProtection="1">
      <alignment horizontal="center" vertical="center"/>
    </xf>
    <xf numFmtId="181" fontId="7" fillId="0" borderId="13" xfId="0" applyNumberFormat="1" applyFont="1" applyBorder="1" applyAlignment="1" applyProtection="1">
      <alignment horizontal="center" vertical="center"/>
    </xf>
    <xf numFmtId="181" fontId="7" fillId="0" borderId="6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>
      <alignment horizontal="center" vertical="center"/>
    </xf>
    <xf numFmtId="181" fontId="7" fillId="0" borderId="7" xfId="0" applyNumberFormat="1" applyFont="1" applyBorder="1" applyAlignment="1" applyProtection="1">
      <alignment horizontal="center" vertical="center"/>
    </xf>
    <xf numFmtId="181" fontId="7" fillId="0" borderId="8" xfId="0" applyNumberFormat="1" applyFont="1" applyBorder="1" applyAlignment="1" applyProtection="1">
      <alignment horizontal="center" vertical="center"/>
    </xf>
    <xf numFmtId="181" fontId="7" fillId="0" borderId="9" xfId="0" applyNumberFormat="1" applyFont="1" applyBorder="1" applyAlignment="1" applyProtection="1">
      <alignment horizontal="center" vertical="center"/>
    </xf>
    <xf numFmtId="181" fontId="7" fillId="0" borderId="10" xfId="0" applyNumberFormat="1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37" fillId="4" borderId="47" xfId="0" applyNumberFormat="1" applyFont="1" applyFill="1" applyBorder="1" applyAlignment="1" applyProtection="1">
      <alignment horizontal="center" vertical="center"/>
      <protection locked="0"/>
    </xf>
    <xf numFmtId="0" fontId="37" fillId="4" borderId="41" xfId="0" applyNumberFormat="1" applyFont="1" applyFill="1" applyBorder="1" applyAlignment="1" applyProtection="1">
      <alignment horizontal="center" vertical="center"/>
      <protection locked="0"/>
    </xf>
    <xf numFmtId="0" fontId="37" fillId="4" borderId="50" xfId="0" applyNumberFormat="1" applyFont="1" applyFill="1" applyBorder="1" applyAlignment="1" applyProtection="1">
      <alignment horizontal="center" vertical="center"/>
      <protection locked="0"/>
    </xf>
    <xf numFmtId="0" fontId="37" fillId="4" borderId="48" xfId="0" applyNumberFormat="1" applyFont="1" applyFill="1" applyBorder="1" applyAlignment="1" applyProtection="1">
      <alignment horizontal="center" vertical="center"/>
      <protection locked="0"/>
    </xf>
    <xf numFmtId="0" fontId="37" fillId="4" borderId="49" xfId="0" applyNumberFormat="1" applyFont="1" applyFill="1" applyBorder="1" applyAlignment="1" applyProtection="1">
      <alignment horizontal="center" vertical="center"/>
      <protection locked="0"/>
    </xf>
    <xf numFmtId="0" fontId="37" fillId="4" borderId="51" xfId="0" applyNumberFormat="1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6" fillId="4" borderId="30" xfId="0" applyFont="1" applyFill="1" applyBorder="1" applyAlignment="1" applyProtection="1">
      <alignment horizontal="center" vertical="center"/>
      <protection locked="0"/>
    </xf>
    <xf numFmtId="0" fontId="36" fillId="4" borderId="1" xfId="0" applyFont="1" applyFill="1" applyBorder="1" applyAlignment="1" applyProtection="1">
      <alignment horizontal="center" vertical="center"/>
      <protection locked="0"/>
    </xf>
    <xf numFmtId="0" fontId="36" fillId="4" borderId="31" xfId="0" applyFont="1" applyFill="1" applyBorder="1" applyAlignment="1" applyProtection="1">
      <alignment horizontal="center" vertical="center"/>
      <protection locked="0"/>
    </xf>
    <xf numFmtId="0" fontId="36" fillId="4" borderId="6" xfId="0" applyFont="1" applyFill="1" applyBorder="1" applyAlignment="1" applyProtection="1">
      <alignment horizontal="center" vertical="center"/>
      <protection locked="0"/>
    </xf>
    <xf numFmtId="0" fontId="36" fillId="4" borderId="0" xfId="0" applyFont="1" applyFill="1" applyBorder="1" applyAlignment="1" applyProtection="1">
      <alignment horizontal="center" vertical="center"/>
      <protection locked="0"/>
    </xf>
    <xf numFmtId="0" fontId="36" fillId="4" borderId="32" xfId="0" applyFont="1" applyFill="1" applyBorder="1" applyAlignment="1" applyProtection="1">
      <alignment horizontal="center" vertical="center"/>
      <protection locked="0"/>
    </xf>
    <xf numFmtId="0" fontId="36" fillId="4" borderId="33" xfId="0" applyFont="1" applyFill="1" applyBorder="1" applyAlignment="1" applyProtection="1">
      <alignment horizontal="center" vertical="center"/>
      <protection locked="0"/>
    </xf>
    <xf numFmtId="0" fontId="36" fillId="4" borderId="5" xfId="0" applyFont="1" applyFill="1" applyBorder="1" applyAlignment="1" applyProtection="1">
      <alignment horizontal="center" vertical="center"/>
      <protection locked="0"/>
    </xf>
    <xf numFmtId="0" fontId="36" fillId="4" borderId="34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vertical="center" wrapText="1"/>
    </xf>
    <xf numFmtId="0" fontId="0" fillId="0" borderId="2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36" fillId="4" borderId="30" xfId="0" applyNumberFormat="1" applyFont="1" applyFill="1" applyBorder="1" applyAlignment="1" applyProtection="1">
      <alignment horizontal="distributed" vertical="distributed"/>
      <protection locked="0"/>
    </xf>
    <xf numFmtId="0" fontId="36" fillId="4" borderId="1" xfId="0" applyNumberFormat="1" applyFont="1" applyFill="1" applyBorder="1" applyAlignment="1" applyProtection="1">
      <alignment horizontal="distributed" vertical="distributed"/>
      <protection locked="0"/>
    </xf>
    <xf numFmtId="0" fontId="36" fillId="4" borderId="31" xfId="0" applyNumberFormat="1" applyFont="1" applyFill="1" applyBorder="1" applyAlignment="1" applyProtection="1">
      <alignment horizontal="distributed" vertical="distributed"/>
      <protection locked="0"/>
    </xf>
    <xf numFmtId="0" fontId="36" fillId="4" borderId="6" xfId="0" applyNumberFormat="1" applyFont="1" applyFill="1" applyBorder="1" applyAlignment="1" applyProtection="1">
      <alignment horizontal="distributed" vertical="distributed"/>
      <protection locked="0"/>
    </xf>
    <xf numFmtId="0" fontId="36" fillId="4" borderId="0" xfId="0" applyNumberFormat="1" applyFont="1" applyFill="1" applyBorder="1" applyAlignment="1" applyProtection="1">
      <alignment horizontal="distributed" vertical="distributed"/>
      <protection locked="0"/>
    </xf>
    <xf numFmtId="0" fontId="36" fillId="4" borderId="32" xfId="0" applyNumberFormat="1" applyFont="1" applyFill="1" applyBorder="1" applyAlignment="1" applyProtection="1">
      <alignment horizontal="distributed" vertical="distributed"/>
      <protection locked="0"/>
    </xf>
    <xf numFmtId="0" fontId="36" fillId="4" borderId="33" xfId="0" applyNumberFormat="1" applyFont="1" applyFill="1" applyBorder="1" applyAlignment="1" applyProtection="1">
      <alignment horizontal="distributed" vertical="distributed"/>
      <protection locked="0"/>
    </xf>
    <xf numFmtId="0" fontId="36" fillId="4" borderId="5" xfId="0" applyNumberFormat="1" applyFont="1" applyFill="1" applyBorder="1" applyAlignment="1" applyProtection="1">
      <alignment horizontal="distributed" vertical="distributed"/>
      <protection locked="0"/>
    </xf>
    <xf numFmtId="0" fontId="36" fillId="4" borderId="34" xfId="0" applyNumberFormat="1" applyFont="1" applyFill="1" applyBorder="1" applyAlignment="1" applyProtection="1">
      <alignment horizontal="distributed" vertical="distributed"/>
      <protection locked="0"/>
    </xf>
    <xf numFmtId="0" fontId="11" fillId="2" borderId="0" xfId="0" applyFont="1" applyFill="1" applyBorder="1" applyAlignment="1" applyProtection="1">
      <alignment horizontal="center" vertical="center" shrinkToFit="1"/>
    </xf>
    <xf numFmtId="0" fontId="26" fillId="4" borderId="0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 applyProtection="1">
      <alignment horizontal="left" vertical="center" shrinkToFit="1"/>
    </xf>
    <xf numFmtId="0" fontId="7" fillId="2" borderId="12" xfId="0" applyFont="1" applyFill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11" fillId="2" borderId="46" xfId="0" applyFont="1" applyFill="1" applyBorder="1" applyAlignment="1" applyProtection="1">
      <alignment horizontal="center" vertical="center" shrinkToFit="1"/>
    </xf>
    <xf numFmtId="0" fontId="11" fillId="2" borderId="44" xfId="0" applyFont="1" applyFill="1" applyBorder="1" applyAlignment="1" applyProtection="1">
      <alignment horizontal="center" vertical="center" shrinkToFit="1"/>
    </xf>
    <xf numFmtId="0" fontId="11" fillId="2" borderId="45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22" fillId="4" borderId="0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 applyProtection="1">
      <alignment horizontal="right" vertical="center"/>
    </xf>
    <xf numFmtId="0" fontId="7" fillId="2" borderId="12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right" vertical="center"/>
    </xf>
    <xf numFmtId="0" fontId="7" fillId="2" borderId="10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 shrinkToFit="1"/>
      <protection locked="0"/>
    </xf>
    <xf numFmtId="0" fontId="14" fillId="4" borderId="0" xfId="0" applyFont="1" applyFill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left" vertical="center" wrapText="1" indent="1"/>
      <protection locked="0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0" fontId="17" fillId="2" borderId="40" xfId="0" applyFont="1" applyFill="1" applyBorder="1" applyAlignment="1" applyProtection="1">
      <alignment horizontal="center" vertical="center"/>
    </xf>
    <xf numFmtId="176" fontId="19" fillId="0" borderId="30" xfId="2" applyNumberFormat="1" applyFont="1" applyBorder="1" applyAlignment="1" applyProtection="1">
      <alignment horizontal="center" vertical="center" shrinkToFit="1"/>
    </xf>
    <xf numFmtId="176" fontId="19" fillId="0" borderId="1" xfId="2" applyNumberFormat="1" applyFont="1" applyBorder="1" applyAlignment="1" applyProtection="1">
      <alignment horizontal="center" vertical="center" shrinkToFit="1"/>
    </xf>
    <xf numFmtId="176" fontId="19" fillId="0" borderId="31" xfId="2" applyNumberFormat="1" applyFont="1" applyBorder="1" applyAlignment="1" applyProtection="1">
      <alignment horizontal="center" vertical="center" shrinkToFit="1"/>
    </xf>
    <xf numFmtId="176" fontId="19" fillId="0" borderId="6" xfId="2" applyNumberFormat="1" applyFont="1" applyBorder="1" applyAlignment="1" applyProtection="1">
      <alignment horizontal="center" vertical="center" shrinkToFit="1"/>
    </xf>
    <xf numFmtId="176" fontId="19" fillId="0" borderId="0" xfId="2" applyNumberFormat="1" applyFont="1" applyBorder="1" applyAlignment="1" applyProtection="1">
      <alignment horizontal="center" vertical="center" shrinkToFit="1"/>
    </xf>
    <xf numFmtId="176" fontId="19" fillId="0" borderId="32" xfId="2" applyNumberFormat="1" applyFont="1" applyBorder="1" applyAlignment="1" applyProtection="1">
      <alignment horizontal="center" vertical="center" shrinkToFit="1"/>
    </xf>
    <xf numFmtId="176" fontId="19" fillId="0" borderId="33" xfId="2" applyNumberFormat="1" applyFont="1" applyBorder="1" applyAlignment="1" applyProtection="1">
      <alignment horizontal="center" vertical="center" shrinkToFit="1"/>
    </xf>
    <xf numFmtId="176" fontId="19" fillId="0" borderId="5" xfId="2" applyNumberFormat="1" applyFont="1" applyBorder="1" applyAlignment="1" applyProtection="1">
      <alignment horizontal="center" vertical="center" shrinkToFit="1"/>
    </xf>
    <xf numFmtId="176" fontId="19" fillId="0" borderId="34" xfId="2" applyNumberFormat="1" applyFont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</xf>
    <xf numFmtId="38" fontId="11" fillId="2" borderId="46" xfId="1" applyFont="1" applyFill="1" applyBorder="1" applyAlignment="1" applyProtection="1">
      <alignment horizontal="center" vertical="center" shrinkToFit="1"/>
    </xf>
    <xf numFmtId="38" fontId="11" fillId="2" borderId="44" xfId="1" applyFont="1" applyFill="1" applyBorder="1" applyAlignment="1" applyProtection="1">
      <alignment horizontal="center" vertical="center" shrinkToFit="1"/>
    </xf>
    <xf numFmtId="38" fontId="11" fillId="2" borderId="45" xfId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4" fillId="2" borderId="38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distributed" vertical="distributed"/>
    </xf>
    <xf numFmtId="0" fontId="5" fillId="2" borderId="38" xfId="0" applyFont="1" applyFill="1" applyBorder="1" applyAlignment="1" applyProtection="1">
      <alignment vertical="center"/>
    </xf>
    <xf numFmtId="0" fontId="0" fillId="2" borderId="38" xfId="0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41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 shrinkToFit="1"/>
    </xf>
    <xf numFmtId="0" fontId="11" fillId="3" borderId="15" xfId="0" applyFont="1" applyFill="1" applyBorder="1" applyAlignment="1" applyProtection="1">
      <alignment horizontal="center" vertical="center" shrinkToFit="1"/>
    </xf>
    <xf numFmtId="0" fontId="4" fillId="3" borderId="38" xfId="0" applyFont="1" applyFill="1" applyBorder="1" applyAlignment="1" applyProtection="1">
      <alignment horizontal="center" vertical="center"/>
    </xf>
    <xf numFmtId="0" fontId="15" fillId="3" borderId="38" xfId="0" applyFont="1" applyFill="1" applyBorder="1" applyAlignment="1" applyProtection="1">
      <alignment horizontal="center" vertical="center"/>
    </xf>
    <xf numFmtId="0" fontId="15" fillId="3" borderId="38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0" fillId="3" borderId="41" xfId="0" applyFill="1" applyBorder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0" fontId="11" fillId="3" borderId="46" xfId="0" applyFont="1" applyFill="1" applyBorder="1" applyAlignment="1" applyProtection="1">
      <alignment horizontal="center" vertical="center" shrinkToFit="1"/>
    </xf>
    <xf numFmtId="0" fontId="11" fillId="3" borderId="44" xfId="0" applyFont="1" applyFill="1" applyBorder="1" applyAlignment="1" applyProtection="1">
      <alignment horizontal="center" vertical="center" shrinkToFit="1"/>
    </xf>
    <xf numFmtId="0" fontId="11" fillId="3" borderId="45" xfId="0" applyFont="1" applyFill="1" applyBorder="1" applyAlignment="1" applyProtection="1">
      <alignment horizontal="center" vertical="center" shrinkToFit="1"/>
    </xf>
    <xf numFmtId="0" fontId="5" fillId="3" borderId="41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5" fillId="3" borderId="38" xfId="0" applyFont="1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vertical="center"/>
    </xf>
    <xf numFmtId="0" fontId="5" fillId="3" borderId="38" xfId="0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38" fontId="11" fillId="3" borderId="46" xfId="1" applyFont="1" applyFill="1" applyBorder="1" applyAlignment="1" applyProtection="1">
      <alignment horizontal="center" vertical="center" shrinkToFit="1"/>
    </xf>
    <xf numFmtId="38" fontId="11" fillId="3" borderId="44" xfId="1" applyFont="1" applyFill="1" applyBorder="1" applyAlignment="1" applyProtection="1">
      <alignment horizontal="center" vertical="center" shrinkToFit="1"/>
    </xf>
    <xf numFmtId="38" fontId="11" fillId="3" borderId="45" xfId="1" applyFont="1" applyFill="1" applyBorder="1" applyAlignment="1" applyProtection="1">
      <alignment horizontal="center" vertical="center" shrinkToFit="1"/>
    </xf>
    <xf numFmtId="0" fontId="11" fillId="3" borderId="11" xfId="0" applyFont="1" applyFill="1" applyBorder="1" applyAlignment="1" applyProtection="1">
      <alignment horizontal="center" vertical="center" shrinkToFit="1"/>
    </xf>
    <xf numFmtId="0" fontId="11" fillId="3" borderId="12" xfId="0" applyFont="1" applyFill="1" applyBorder="1" applyAlignment="1" applyProtection="1">
      <alignment horizontal="center" vertical="center" shrinkToFit="1"/>
    </xf>
    <xf numFmtId="0" fontId="11" fillId="3" borderId="13" xfId="0" applyFont="1" applyFill="1" applyBorder="1" applyAlignment="1" applyProtection="1">
      <alignment horizontal="center" vertical="center" shrinkToFit="1"/>
    </xf>
    <xf numFmtId="0" fontId="11" fillId="3" borderId="8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right" shrinkToFit="1"/>
      <protection locked="0"/>
    </xf>
    <xf numFmtId="0" fontId="14" fillId="4" borderId="0" xfId="0" applyFont="1" applyFill="1" applyAlignment="1" applyProtection="1">
      <alignment horizontal="right" shrinkToFit="1"/>
      <protection locked="0"/>
    </xf>
    <xf numFmtId="0" fontId="23" fillId="4" borderId="0" xfId="0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right" vertical="center"/>
    </xf>
    <xf numFmtId="0" fontId="7" fillId="3" borderId="13" xfId="0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7" xfId="0" applyFont="1" applyFill="1" applyBorder="1" applyAlignment="1" applyProtection="1">
      <alignment horizontal="right" vertical="center"/>
    </xf>
    <xf numFmtId="0" fontId="7" fillId="3" borderId="8" xfId="0" applyFont="1" applyFill="1" applyBorder="1" applyAlignment="1" applyProtection="1">
      <alignment horizontal="right" vertical="center"/>
    </xf>
    <xf numFmtId="0" fontId="7" fillId="3" borderId="9" xfId="0" applyFont="1" applyFill="1" applyBorder="1" applyAlignment="1" applyProtection="1">
      <alignment horizontal="right" vertical="center"/>
    </xf>
    <xf numFmtId="0" fontId="7" fillId="3" borderId="10" xfId="0" applyFont="1" applyFill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 shrinkToFit="1"/>
    </xf>
    <xf numFmtId="0" fontId="7" fillId="3" borderId="12" xfId="0" applyFont="1" applyFill="1" applyBorder="1" applyAlignment="1" applyProtection="1">
      <alignment horizontal="left" vertical="center" shrinkToFit="1"/>
    </xf>
    <xf numFmtId="0" fontId="7" fillId="3" borderId="13" xfId="0" applyFont="1" applyFill="1" applyBorder="1" applyAlignment="1" applyProtection="1">
      <alignment horizontal="left" vertical="center" shrinkToFit="1"/>
    </xf>
    <xf numFmtId="0" fontId="7" fillId="3" borderId="6" xfId="0" applyFont="1" applyFill="1" applyBorder="1" applyAlignment="1" applyProtection="1">
      <alignment horizontal="left" vertical="center" shrinkToFit="1"/>
    </xf>
    <xf numFmtId="0" fontId="7" fillId="3" borderId="0" xfId="0" applyFont="1" applyFill="1" applyBorder="1" applyAlignment="1" applyProtection="1">
      <alignment horizontal="left" vertical="center" shrinkToFit="1"/>
    </xf>
    <xf numFmtId="0" fontId="7" fillId="3" borderId="7" xfId="0" applyFont="1" applyFill="1" applyBorder="1" applyAlignment="1" applyProtection="1">
      <alignment horizontal="left" vertical="center" shrinkToFit="1"/>
    </xf>
    <xf numFmtId="0" fontId="7" fillId="3" borderId="8" xfId="0" applyFont="1" applyFill="1" applyBorder="1" applyAlignment="1" applyProtection="1">
      <alignment horizontal="left" vertical="center" shrinkToFit="1"/>
    </xf>
    <xf numFmtId="0" fontId="7" fillId="3" borderId="9" xfId="0" applyFont="1" applyFill="1" applyBorder="1" applyAlignment="1" applyProtection="1">
      <alignment horizontal="left" vertical="center" shrinkToFit="1"/>
    </xf>
    <xf numFmtId="0" fontId="7" fillId="3" borderId="10" xfId="0" applyFont="1" applyFill="1" applyBorder="1" applyAlignment="1" applyProtection="1">
      <alignment horizontal="left" vertical="center" shrinkToFi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3" borderId="10" xfId="0" applyFont="1" applyFill="1" applyBorder="1" applyAlignment="1" applyProtection="1">
      <alignment horizontal="center" vertical="center" shrinkToFit="1"/>
    </xf>
    <xf numFmtId="181" fontId="7" fillId="3" borderId="11" xfId="0" applyNumberFormat="1" applyFont="1" applyFill="1" applyBorder="1" applyAlignment="1" applyProtection="1">
      <alignment horizontal="center" vertical="center"/>
    </xf>
    <xf numFmtId="181" fontId="7" fillId="3" borderId="12" xfId="0" applyNumberFormat="1" applyFont="1" applyFill="1" applyBorder="1" applyAlignment="1" applyProtection="1">
      <alignment horizontal="center" vertical="center"/>
    </xf>
    <xf numFmtId="181" fontId="7" fillId="3" borderId="13" xfId="0" applyNumberFormat="1" applyFont="1" applyFill="1" applyBorder="1" applyAlignment="1" applyProtection="1">
      <alignment horizontal="center" vertical="center"/>
    </xf>
    <xf numFmtId="181" fontId="7" fillId="3" borderId="6" xfId="0" applyNumberFormat="1" applyFont="1" applyFill="1" applyBorder="1" applyAlignment="1" applyProtection="1">
      <alignment horizontal="center" vertical="center"/>
    </xf>
    <xf numFmtId="181" fontId="7" fillId="3" borderId="0" xfId="0" applyNumberFormat="1" applyFont="1" applyFill="1" applyBorder="1" applyAlignment="1" applyProtection="1">
      <alignment horizontal="center" vertical="center"/>
    </xf>
    <xf numFmtId="181" fontId="7" fillId="3" borderId="7" xfId="0" applyNumberFormat="1" applyFont="1" applyFill="1" applyBorder="1" applyAlignment="1" applyProtection="1">
      <alignment horizontal="center" vertical="center"/>
    </xf>
    <xf numFmtId="181" fontId="7" fillId="3" borderId="8" xfId="0" applyNumberFormat="1" applyFont="1" applyFill="1" applyBorder="1" applyAlignment="1" applyProtection="1">
      <alignment horizontal="center" vertical="center"/>
    </xf>
    <xf numFmtId="181" fontId="7" fillId="3" borderId="9" xfId="0" applyNumberFormat="1" applyFont="1" applyFill="1" applyBorder="1" applyAlignment="1" applyProtection="1">
      <alignment horizontal="center" vertical="center"/>
    </xf>
    <xf numFmtId="181" fontId="7" fillId="3" borderId="10" xfId="0" applyNumberFormat="1" applyFont="1" applyFill="1" applyBorder="1" applyAlignment="1" applyProtection="1">
      <alignment horizontal="center" vertical="center"/>
    </xf>
    <xf numFmtId="0" fontId="32" fillId="4" borderId="30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2" fillId="4" borderId="31" xfId="0" applyFont="1" applyFill="1" applyBorder="1" applyAlignment="1" applyProtection="1">
      <alignment horizontal="center" vertical="center"/>
      <protection locked="0"/>
    </xf>
    <xf numFmtId="0" fontId="32" fillId="4" borderId="6" xfId="0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Border="1" applyAlignment="1" applyProtection="1">
      <alignment horizontal="center" vertical="center"/>
      <protection locked="0"/>
    </xf>
    <xf numFmtId="0" fontId="32" fillId="4" borderId="32" xfId="0" applyFont="1" applyFill="1" applyBorder="1" applyAlignment="1" applyProtection="1">
      <alignment horizontal="center" vertical="center"/>
      <protection locked="0"/>
    </xf>
    <xf numFmtId="0" fontId="32" fillId="4" borderId="33" xfId="0" applyFont="1" applyFill="1" applyBorder="1" applyAlignment="1" applyProtection="1">
      <alignment horizontal="center" vertical="center"/>
      <protection locked="0"/>
    </xf>
    <xf numFmtId="0" fontId="32" fillId="4" borderId="5" xfId="0" applyFont="1" applyFill="1" applyBorder="1" applyAlignment="1" applyProtection="1">
      <alignment horizontal="center" vertical="center"/>
      <protection locked="0"/>
    </xf>
    <xf numFmtId="0" fontId="32" fillId="4" borderId="34" xfId="0" applyFon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distributed" vertical="distributed"/>
      <protection locked="0"/>
    </xf>
    <xf numFmtId="0" fontId="0" fillId="4" borderId="1" xfId="0" applyNumberFormat="1" applyFill="1" applyBorder="1" applyAlignment="1" applyProtection="1">
      <alignment horizontal="distributed" vertical="distributed"/>
      <protection locked="0"/>
    </xf>
    <xf numFmtId="0" fontId="0" fillId="4" borderId="31" xfId="0" applyNumberFormat="1" applyFill="1" applyBorder="1" applyAlignment="1" applyProtection="1">
      <alignment horizontal="distributed" vertical="distributed"/>
      <protection locked="0"/>
    </xf>
    <xf numFmtId="0" fontId="0" fillId="4" borderId="6" xfId="0" applyNumberFormat="1" applyFill="1" applyBorder="1" applyAlignment="1" applyProtection="1">
      <alignment horizontal="distributed" vertical="distributed"/>
      <protection locked="0"/>
    </xf>
    <xf numFmtId="0" fontId="0" fillId="4" borderId="0" xfId="0" applyNumberFormat="1" applyFill="1" applyBorder="1" applyAlignment="1" applyProtection="1">
      <alignment horizontal="distributed" vertical="distributed"/>
      <protection locked="0"/>
    </xf>
    <xf numFmtId="0" fontId="0" fillId="4" borderId="32" xfId="0" applyNumberFormat="1" applyFill="1" applyBorder="1" applyAlignment="1" applyProtection="1">
      <alignment horizontal="distributed" vertical="distributed"/>
      <protection locked="0"/>
    </xf>
    <xf numFmtId="0" fontId="0" fillId="4" borderId="33" xfId="0" applyNumberFormat="1" applyFill="1" applyBorder="1" applyAlignment="1" applyProtection="1">
      <alignment horizontal="distributed" vertical="distributed"/>
      <protection locked="0"/>
    </xf>
    <xf numFmtId="0" fontId="0" fillId="4" borderId="5" xfId="0" applyNumberFormat="1" applyFill="1" applyBorder="1" applyAlignment="1" applyProtection="1">
      <alignment horizontal="distributed" vertical="distributed"/>
      <protection locked="0"/>
    </xf>
    <xf numFmtId="0" fontId="0" fillId="4" borderId="34" xfId="0" applyNumberFormat="1" applyFill="1" applyBorder="1" applyAlignment="1" applyProtection="1">
      <alignment horizontal="distributed" vertical="distributed"/>
      <protection locked="0"/>
    </xf>
    <xf numFmtId="49" fontId="5" fillId="4" borderId="30" xfId="0" applyNumberFormat="1" applyFont="1" applyFill="1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31" xfId="0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32" xfId="0" applyBorder="1" applyAlignment="1" applyProtection="1">
      <alignment horizontal="distributed" vertical="center"/>
      <protection locked="0"/>
    </xf>
    <xf numFmtId="0" fontId="0" fillId="0" borderId="33" xfId="0" applyBorder="1" applyAlignment="1" applyProtection="1">
      <alignment horizontal="distributed" vertical="center"/>
      <protection locked="0"/>
    </xf>
    <xf numFmtId="0" fontId="0" fillId="0" borderId="5" xfId="0" applyBorder="1" applyAlignment="1" applyProtection="1">
      <alignment horizontal="distributed" vertical="center"/>
      <protection locked="0"/>
    </xf>
    <xf numFmtId="0" fontId="0" fillId="0" borderId="34" xfId="0" applyBorder="1" applyAlignment="1" applyProtection="1">
      <alignment horizontal="distributed" vertical="center"/>
      <protection locked="0"/>
    </xf>
    <xf numFmtId="38" fontId="28" fillId="2" borderId="11" xfId="1" applyFont="1" applyFill="1" applyBorder="1" applyAlignment="1" applyProtection="1">
      <alignment vertical="center"/>
    </xf>
    <xf numFmtId="38" fontId="28" fillId="2" borderId="12" xfId="1" applyFont="1" applyFill="1" applyBorder="1" applyAlignment="1" applyProtection="1">
      <alignment vertical="center"/>
    </xf>
    <xf numFmtId="38" fontId="28" fillId="2" borderId="13" xfId="1" applyFont="1" applyFill="1" applyBorder="1" applyAlignment="1" applyProtection="1">
      <alignment vertical="center"/>
    </xf>
    <xf numFmtId="179" fontId="5" fillId="4" borderId="46" xfId="0" applyNumberFormat="1" applyFont="1" applyFill="1" applyBorder="1" applyAlignment="1" applyProtection="1">
      <alignment horizontal="right" vertical="center" shrinkToFit="1"/>
      <protection locked="0"/>
    </xf>
    <xf numFmtId="179" fontId="5" fillId="4" borderId="44" xfId="0" applyNumberFormat="1" applyFont="1" applyFill="1" applyBorder="1" applyAlignment="1" applyProtection="1">
      <alignment horizontal="right" vertical="center" shrinkToFit="1"/>
      <protection locked="0"/>
    </xf>
    <xf numFmtId="179" fontId="5" fillId="4" borderId="45" xfId="0" applyNumberFormat="1" applyFont="1" applyFill="1" applyBorder="1" applyAlignment="1" applyProtection="1">
      <alignment horizontal="right" vertical="center" shrinkToFit="1"/>
      <protection locked="0"/>
    </xf>
    <xf numFmtId="40" fontId="5" fillId="4" borderId="11" xfId="0" applyNumberFormat="1" applyFont="1" applyFill="1" applyBorder="1" applyAlignment="1" applyProtection="1">
      <alignment horizontal="right" vertical="center" shrinkToFit="1"/>
      <protection locked="0"/>
    </xf>
    <xf numFmtId="40" fontId="5" fillId="4" borderId="12" xfId="0" applyNumberFormat="1" applyFont="1" applyFill="1" applyBorder="1" applyAlignment="1" applyProtection="1">
      <alignment horizontal="right" vertical="center" shrinkToFit="1"/>
      <protection locked="0"/>
    </xf>
    <xf numFmtId="40" fontId="5" fillId="4" borderId="13" xfId="0" applyNumberFormat="1" applyFont="1" applyFill="1" applyBorder="1" applyAlignment="1" applyProtection="1">
      <alignment horizontal="right" vertical="center" shrinkToFit="1"/>
      <protection locked="0"/>
    </xf>
    <xf numFmtId="38" fontId="28" fillId="2" borderId="16" xfId="1" applyFont="1" applyFill="1" applyBorder="1" applyAlignment="1" applyProtection="1">
      <alignment vertical="center"/>
    </xf>
    <xf numFmtId="38" fontId="28" fillId="2" borderId="17" xfId="1" applyFont="1" applyFill="1" applyBorder="1" applyAlignment="1" applyProtection="1">
      <alignment vertical="center"/>
    </xf>
    <xf numFmtId="38" fontId="28" fillId="2" borderId="22" xfId="1" applyFont="1" applyFill="1" applyBorder="1" applyAlignment="1" applyProtection="1">
      <alignment vertical="center"/>
    </xf>
    <xf numFmtId="179" fontId="5" fillId="2" borderId="17" xfId="0" applyNumberFormat="1" applyFont="1" applyFill="1" applyBorder="1" applyAlignment="1" applyProtection="1">
      <alignment horizontal="right" vertical="center" shrinkToFit="1"/>
    </xf>
    <xf numFmtId="40" fontId="5" fillId="2" borderId="17" xfId="0" applyNumberFormat="1" applyFont="1" applyFill="1" applyBorder="1" applyAlignment="1" applyProtection="1">
      <alignment horizontal="right" vertical="center" shrinkToFit="1"/>
    </xf>
    <xf numFmtId="40" fontId="5" fillId="2" borderId="22" xfId="0" applyNumberFormat="1" applyFont="1" applyFill="1" applyBorder="1" applyAlignment="1" applyProtection="1">
      <alignment horizontal="right" vertical="center" shrinkToFit="1"/>
    </xf>
    <xf numFmtId="38" fontId="28" fillId="2" borderId="8" xfId="1" applyFont="1" applyFill="1" applyBorder="1" applyAlignment="1" applyProtection="1">
      <alignment vertical="center"/>
    </xf>
    <xf numFmtId="38" fontId="28" fillId="2" borderId="9" xfId="1" applyFont="1" applyFill="1" applyBorder="1" applyAlignment="1" applyProtection="1">
      <alignment vertical="center"/>
    </xf>
    <xf numFmtId="38" fontId="28" fillId="2" borderId="10" xfId="1" applyFont="1" applyFill="1" applyBorder="1" applyAlignment="1" applyProtection="1">
      <alignment vertical="center"/>
    </xf>
    <xf numFmtId="38" fontId="28" fillId="2" borderId="46" xfId="1" applyFont="1" applyFill="1" applyBorder="1" applyAlignment="1" applyProtection="1">
      <alignment vertical="center"/>
    </xf>
    <xf numFmtId="38" fontId="28" fillId="2" borderId="44" xfId="1" applyFont="1" applyFill="1" applyBorder="1" applyAlignment="1" applyProtection="1">
      <alignment vertical="center"/>
    </xf>
    <xf numFmtId="38" fontId="28" fillId="2" borderId="45" xfId="1" applyFont="1" applyFill="1" applyBorder="1" applyAlignment="1" applyProtection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24">
    <dxf>
      <font>
        <color auto="1"/>
      </font>
    </dxf>
    <dxf>
      <font>
        <color rgb="FF0000FF"/>
      </font>
    </dxf>
    <dxf>
      <font>
        <color rgb="FF0000FF"/>
      </font>
    </dxf>
    <dxf>
      <font>
        <color theme="0"/>
      </font>
    </dxf>
    <dxf>
      <font>
        <color auto="1"/>
      </font>
    </dxf>
    <dxf>
      <font>
        <color rgb="FF0000FF"/>
      </font>
    </dxf>
    <dxf>
      <font>
        <color rgb="FF0000FF"/>
      </font>
    </dxf>
    <dxf>
      <font>
        <color theme="0"/>
      </font>
    </dxf>
    <dxf>
      <font>
        <color rgb="FF0000FF"/>
      </font>
    </dxf>
    <dxf>
      <font>
        <color theme="0"/>
      </font>
    </dxf>
    <dxf>
      <font>
        <color auto="1"/>
      </font>
    </dxf>
    <dxf>
      <font>
        <color rgb="FF0000FF"/>
      </font>
    </dxf>
    <dxf>
      <font>
        <color rgb="FF0000FF"/>
      </font>
    </dxf>
    <dxf>
      <font>
        <color theme="0"/>
      </font>
    </dxf>
    <dxf>
      <font>
        <color auto="1"/>
      </font>
    </dxf>
    <dxf>
      <font>
        <color rgb="FF0000FF"/>
      </font>
    </dxf>
    <dxf>
      <font>
        <color rgb="FF0000FF"/>
      </font>
    </dxf>
    <dxf>
      <font>
        <color theme="0"/>
      </font>
    </dxf>
    <dxf>
      <font>
        <color rgb="FF0000FF"/>
      </font>
    </dxf>
    <dxf>
      <font>
        <color theme="0"/>
      </font>
    </dxf>
    <dxf>
      <font>
        <color auto="1"/>
      </font>
    </dxf>
    <dxf>
      <font>
        <color rgb="FF0000FF"/>
      </font>
    </dxf>
    <dxf>
      <font>
        <color rgb="FF0000FF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57150</xdr:colOff>
      <xdr:row>120</xdr:row>
      <xdr:rowOff>0</xdr:rowOff>
    </xdr:from>
    <xdr:to>
      <xdr:col>100</xdr:col>
      <xdr:colOff>57150</xdr:colOff>
      <xdr:row>120</xdr:row>
      <xdr:rowOff>0</xdr:rowOff>
    </xdr:to>
    <xdr:sp macro="" textlink="">
      <xdr:nvSpPr>
        <xdr:cNvPr id="2" name="Line 429">
          <a:extLst>
            <a:ext uri="{FF2B5EF4-FFF2-40B4-BE49-F238E27FC236}">
              <a16:creationId xmlns:a16="http://schemas.microsoft.com/office/drawing/2014/main" id="{C165817C-31B9-4168-BD43-83D434C12D24}"/>
            </a:ext>
          </a:extLst>
        </xdr:cNvPr>
        <xdr:cNvSpPr>
          <a:spLocks noChangeShapeType="1"/>
        </xdr:cNvSpPr>
      </xdr:nvSpPr>
      <xdr:spPr bwMode="auto">
        <a:xfrm flipH="1" flipV="1">
          <a:off x="6791325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120</xdr:row>
      <xdr:rowOff>0</xdr:rowOff>
    </xdr:from>
    <xdr:to>
      <xdr:col>87</xdr:col>
      <xdr:colOff>38100</xdr:colOff>
      <xdr:row>120</xdr:row>
      <xdr:rowOff>0</xdr:rowOff>
    </xdr:to>
    <xdr:sp macro="" textlink="">
      <xdr:nvSpPr>
        <xdr:cNvPr id="3" name="Line 429">
          <a:extLst>
            <a:ext uri="{FF2B5EF4-FFF2-40B4-BE49-F238E27FC236}">
              <a16:creationId xmlns:a16="http://schemas.microsoft.com/office/drawing/2014/main" id="{18107CD9-039A-473C-9C5C-8869C9F010FA}"/>
            </a:ext>
          </a:extLst>
        </xdr:cNvPr>
        <xdr:cNvSpPr>
          <a:spLocks noChangeShapeType="1"/>
        </xdr:cNvSpPr>
      </xdr:nvSpPr>
      <xdr:spPr bwMode="auto">
        <a:xfrm flipH="1" flipV="1">
          <a:off x="590550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9525</xdr:colOff>
      <xdr:row>120</xdr:row>
      <xdr:rowOff>0</xdr:rowOff>
    </xdr:from>
    <xdr:to>
      <xdr:col>94</xdr:col>
      <xdr:colOff>9525</xdr:colOff>
      <xdr:row>120</xdr:row>
      <xdr:rowOff>0</xdr:rowOff>
    </xdr:to>
    <xdr:sp macro="" textlink="">
      <xdr:nvSpPr>
        <xdr:cNvPr id="4" name="Line 429">
          <a:extLst>
            <a:ext uri="{FF2B5EF4-FFF2-40B4-BE49-F238E27FC236}">
              <a16:creationId xmlns:a16="http://schemas.microsoft.com/office/drawing/2014/main" id="{6769D584-97C5-424A-9ED9-BF1E7F6268C3}"/>
            </a:ext>
          </a:extLst>
        </xdr:cNvPr>
        <xdr:cNvSpPr>
          <a:spLocks noChangeShapeType="1"/>
        </xdr:cNvSpPr>
      </xdr:nvSpPr>
      <xdr:spPr bwMode="auto">
        <a:xfrm flipH="1" flipV="1">
          <a:off x="634365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57150</xdr:colOff>
      <xdr:row>120</xdr:row>
      <xdr:rowOff>0</xdr:rowOff>
    </xdr:from>
    <xdr:to>
      <xdr:col>100</xdr:col>
      <xdr:colOff>57150</xdr:colOff>
      <xdr:row>120</xdr:row>
      <xdr:rowOff>0</xdr:rowOff>
    </xdr:to>
    <xdr:sp macro="" textlink="">
      <xdr:nvSpPr>
        <xdr:cNvPr id="5" name="Line 429">
          <a:extLst>
            <a:ext uri="{FF2B5EF4-FFF2-40B4-BE49-F238E27FC236}">
              <a16:creationId xmlns:a16="http://schemas.microsoft.com/office/drawing/2014/main" id="{C449B916-D49B-44B9-B77B-216560622319}"/>
            </a:ext>
          </a:extLst>
        </xdr:cNvPr>
        <xdr:cNvSpPr>
          <a:spLocks noChangeShapeType="1"/>
        </xdr:cNvSpPr>
      </xdr:nvSpPr>
      <xdr:spPr bwMode="auto">
        <a:xfrm flipH="1" flipV="1">
          <a:off x="6791325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120</xdr:row>
      <xdr:rowOff>0</xdr:rowOff>
    </xdr:from>
    <xdr:to>
      <xdr:col>87</xdr:col>
      <xdr:colOff>38100</xdr:colOff>
      <xdr:row>120</xdr:row>
      <xdr:rowOff>0</xdr:rowOff>
    </xdr:to>
    <xdr:sp macro="" textlink="">
      <xdr:nvSpPr>
        <xdr:cNvPr id="6" name="Line 429">
          <a:extLst>
            <a:ext uri="{FF2B5EF4-FFF2-40B4-BE49-F238E27FC236}">
              <a16:creationId xmlns:a16="http://schemas.microsoft.com/office/drawing/2014/main" id="{FDF6791B-0A08-4997-A1AD-F2FA8864C406}"/>
            </a:ext>
          </a:extLst>
        </xdr:cNvPr>
        <xdr:cNvSpPr>
          <a:spLocks noChangeShapeType="1"/>
        </xdr:cNvSpPr>
      </xdr:nvSpPr>
      <xdr:spPr bwMode="auto">
        <a:xfrm flipH="1" flipV="1">
          <a:off x="590550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9525</xdr:colOff>
      <xdr:row>120</xdr:row>
      <xdr:rowOff>0</xdr:rowOff>
    </xdr:from>
    <xdr:to>
      <xdr:col>94</xdr:col>
      <xdr:colOff>9525</xdr:colOff>
      <xdr:row>120</xdr:row>
      <xdr:rowOff>0</xdr:rowOff>
    </xdr:to>
    <xdr:sp macro="" textlink="">
      <xdr:nvSpPr>
        <xdr:cNvPr id="7" name="Line 429">
          <a:extLst>
            <a:ext uri="{FF2B5EF4-FFF2-40B4-BE49-F238E27FC236}">
              <a16:creationId xmlns:a16="http://schemas.microsoft.com/office/drawing/2014/main" id="{C0B2D2C3-29C3-49F6-B5A6-2A59A9F042D4}"/>
            </a:ext>
          </a:extLst>
        </xdr:cNvPr>
        <xdr:cNvSpPr>
          <a:spLocks noChangeShapeType="1"/>
        </xdr:cNvSpPr>
      </xdr:nvSpPr>
      <xdr:spPr bwMode="auto">
        <a:xfrm flipH="1" flipV="1">
          <a:off x="634365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64994</xdr:colOff>
      <xdr:row>67</xdr:row>
      <xdr:rowOff>17369</xdr:rowOff>
    </xdr:from>
    <xdr:to>
      <xdr:col>55</xdr:col>
      <xdr:colOff>37681</xdr:colOff>
      <xdr:row>76</xdr:row>
      <xdr:rowOff>44417</xdr:rowOff>
    </xdr:to>
    <xdr:sp macro="" textlink="">
      <xdr:nvSpPr>
        <xdr:cNvPr id="8" name="Oval 3313">
          <a:extLst>
            <a:ext uri="{FF2B5EF4-FFF2-40B4-BE49-F238E27FC236}">
              <a16:creationId xmlns:a16="http://schemas.microsoft.com/office/drawing/2014/main" id="{00187E0D-0B3A-4545-9FD8-D15734FD7925}"/>
            </a:ext>
          </a:extLst>
        </xdr:cNvPr>
        <xdr:cNvSpPr>
          <a:spLocks noChangeArrowheads="1"/>
        </xdr:cNvSpPr>
      </xdr:nvSpPr>
      <xdr:spPr bwMode="auto">
        <a:xfrm>
          <a:off x="3198719" y="3846419"/>
          <a:ext cx="572762" cy="5413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100</xdr:col>
      <xdr:colOff>57150</xdr:colOff>
      <xdr:row>116</xdr:row>
      <xdr:rowOff>0</xdr:rowOff>
    </xdr:from>
    <xdr:to>
      <xdr:col>100</xdr:col>
      <xdr:colOff>57150</xdr:colOff>
      <xdr:row>116</xdr:row>
      <xdr:rowOff>0</xdr:rowOff>
    </xdr:to>
    <xdr:sp macro="" textlink="">
      <xdr:nvSpPr>
        <xdr:cNvPr id="9" name="Line 429">
          <a:extLst>
            <a:ext uri="{FF2B5EF4-FFF2-40B4-BE49-F238E27FC236}">
              <a16:creationId xmlns:a16="http://schemas.microsoft.com/office/drawing/2014/main" id="{0DBABDEE-6281-4E5F-9B35-C019CE8D0914}"/>
            </a:ext>
          </a:extLst>
        </xdr:cNvPr>
        <xdr:cNvSpPr>
          <a:spLocks noChangeShapeType="1"/>
        </xdr:cNvSpPr>
      </xdr:nvSpPr>
      <xdr:spPr bwMode="auto">
        <a:xfrm flipH="1" flipV="1">
          <a:off x="6791325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116</xdr:row>
      <xdr:rowOff>0</xdr:rowOff>
    </xdr:from>
    <xdr:to>
      <xdr:col>87</xdr:col>
      <xdr:colOff>38100</xdr:colOff>
      <xdr:row>116</xdr:row>
      <xdr:rowOff>0</xdr:rowOff>
    </xdr:to>
    <xdr:sp macro="" textlink="">
      <xdr:nvSpPr>
        <xdr:cNvPr id="10" name="Line 429">
          <a:extLst>
            <a:ext uri="{FF2B5EF4-FFF2-40B4-BE49-F238E27FC236}">
              <a16:creationId xmlns:a16="http://schemas.microsoft.com/office/drawing/2014/main" id="{0D15D1A0-C1A5-48B4-A712-89B259940576}"/>
            </a:ext>
          </a:extLst>
        </xdr:cNvPr>
        <xdr:cNvSpPr>
          <a:spLocks noChangeShapeType="1"/>
        </xdr:cNvSpPr>
      </xdr:nvSpPr>
      <xdr:spPr bwMode="auto">
        <a:xfrm flipH="1" flipV="1">
          <a:off x="590550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9525</xdr:colOff>
      <xdr:row>116</xdr:row>
      <xdr:rowOff>0</xdr:rowOff>
    </xdr:from>
    <xdr:to>
      <xdr:col>94</xdr:col>
      <xdr:colOff>9525</xdr:colOff>
      <xdr:row>116</xdr:row>
      <xdr:rowOff>0</xdr:rowOff>
    </xdr:to>
    <xdr:sp macro="" textlink="">
      <xdr:nvSpPr>
        <xdr:cNvPr id="11" name="Line 429">
          <a:extLst>
            <a:ext uri="{FF2B5EF4-FFF2-40B4-BE49-F238E27FC236}">
              <a16:creationId xmlns:a16="http://schemas.microsoft.com/office/drawing/2014/main" id="{BA6A3D8E-3494-4060-8A79-6495255DC4E8}"/>
            </a:ext>
          </a:extLst>
        </xdr:cNvPr>
        <xdr:cNvSpPr>
          <a:spLocks noChangeShapeType="1"/>
        </xdr:cNvSpPr>
      </xdr:nvSpPr>
      <xdr:spPr bwMode="auto">
        <a:xfrm flipH="1" flipV="1">
          <a:off x="634365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57150</xdr:colOff>
      <xdr:row>116</xdr:row>
      <xdr:rowOff>0</xdr:rowOff>
    </xdr:from>
    <xdr:to>
      <xdr:col>100</xdr:col>
      <xdr:colOff>57150</xdr:colOff>
      <xdr:row>116</xdr:row>
      <xdr:rowOff>0</xdr:rowOff>
    </xdr:to>
    <xdr:sp macro="" textlink="">
      <xdr:nvSpPr>
        <xdr:cNvPr id="12" name="Line 429">
          <a:extLst>
            <a:ext uri="{FF2B5EF4-FFF2-40B4-BE49-F238E27FC236}">
              <a16:creationId xmlns:a16="http://schemas.microsoft.com/office/drawing/2014/main" id="{4F8101FE-7956-4190-86B6-A825C7C11126}"/>
            </a:ext>
          </a:extLst>
        </xdr:cNvPr>
        <xdr:cNvSpPr>
          <a:spLocks noChangeShapeType="1"/>
        </xdr:cNvSpPr>
      </xdr:nvSpPr>
      <xdr:spPr bwMode="auto">
        <a:xfrm flipH="1" flipV="1">
          <a:off x="6791325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38100</xdr:colOff>
      <xdr:row>116</xdr:row>
      <xdr:rowOff>0</xdr:rowOff>
    </xdr:from>
    <xdr:to>
      <xdr:col>87</xdr:col>
      <xdr:colOff>38100</xdr:colOff>
      <xdr:row>116</xdr:row>
      <xdr:rowOff>0</xdr:rowOff>
    </xdr:to>
    <xdr:sp macro="" textlink="">
      <xdr:nvSpPr>
        <xdr:cNvPr id="13" name="Line 429">
          <a:extLst>
            <a:ext uri="{FF2B5EF4-FFF2-40B4-BE49-F238E27FC236}">
              <a16:creationId xmlns:a16="http://schemas.microsoft.com/office/drawing/2014/main" id="{6346D5F3-3568-4D88-AD63-1FD5EB404343}"/>
            </a:ext>
          </a:extLst>
        </xdr:cNvPr>
        <xdr:cNvSpPr>
          <a:spLocks noChangeShapeType="1"/>
        </xdr:cNvSpPr>
      </xdr:nvSpPr>
      <xdr:spPr bwMode="auto">
        <a:xfrm flipH="1" flipV="1">
          <a:off x="590550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9525</xdr:colOff>
      <xdr:row>116</xdr:row>
      <xdr:rowOff>0</xdr:rowOff>
    </xdr:from>
    <xdr:to>
      <xdr:col>94</xdr:col>
      <xdr:colOff>9525</xdr:colOff>
      <xdr:row>116</xdr:row>
      <xdr:rowOff>0</xdr:rowOff>
    </xdr:to>
    <xdr:sp macro="" textlink="">
      <xdr:nvSpPr>
        <xdr:cNvPr id="14" name="Line 429">
          <a:extLst>
            <a:ext uri="{FF2B5EF4-FFF2-40B4-BE49-F238E27FC236}">
              <a16:creationId xmlns:a16="http://schemas.microsoft.com/office/drawing/2014/main" id="{8A6CC012-65EF-41BE-B926-78484D57739A}"/>
            </a:ext>
          </a:extLst>
        </xdr:cNvPr>
        <xdr:cNvSpPr>
          <a:spLocks noChangeShapeType="1"/>
        </xdr:cNvSpPr>
      </xdr:nvSpPr>
      <xdr:spPr bwMode="auto">
        <a:xfrm flipH="1" flipV="1">
          <a:off x="634365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39</xdr:row>
      <xdr:rowOff>0</xdr:rowOff>
    </xdr:from>
    <xdr:to>
      <xdr:col>106</xdr:col>
      <xdr:colOff>9525</xdr:colOff>
      <xdr:row>40</xdr:row>
      <xdr:rowOff>0</xdr:rowOff>
    </xdr:to>
    <xdr:grpSp>
      <xdr:nvGrpSpPr>
        <xdr:cNvPr id="15" name="Group 142">
          <a:extLst>
            <a:ext uri="{FF2B5EF4-FFF2-40B4-BE49-F238E27FC236}">
              <a16:creationId xmlns:a16="http://schemas.microsoft.com/office/drawing/2014/main" id="{4881FF5F-8AF0-4C1E-8274-F305B22645C2}"/>
            </a:ext>
          </a:extLst>
        </xdr:cNvPr>
        <xdr:cNvGrpSpPr>
          <a:grpSpLocks noChangeAspect="1"/>
        </xdr:cNvGrpSpPr>
      </xdr:nvGrpSpPr>
      <xdr:grpSpPr bwMode="auto">
        <a:xfrm>
          <a:off x="5254487" y="2325757"/>
          <a:ext cx="1142586" cy="59634"/>
          <a:chOff x="553" y="314"/>
          <a:chExt cx="115" cy="9"/>
        </a:xfrm>
      </xdr:grpSpPr>
      <xdr:sp macro="" textlink="">
        <xdr:nvSpPr>
          <xdr:cNvPr id="16" name="Line 143">
            <a:extLst>
              <a:ext uri="{FF2B5EF4-FFF2-40B4-BE49-F238E27FC236}">
                <a16:creationId xmlns:a16="http://schemas.microsoft.com/office/drawing/2014/main" id="{9D5438F6-5FB4-4D2B-9500-FA4FC620C72B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44">
            <a:extLst>
              <a:ext uri="{FF2B5EF4-FFF2-40B4-BE49-F238E27FC236}">
                <a16:creationId xmlns:a16="http://schemas.microsoft.com/office/drawing/2014/main" id="{E09CF1A7-3358-4975-A7FC-22F70FD09571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45">
            <a:extLst>
              <a:ext uri="{FF2B5EF4-FFF2-40B4-BE49-F238E27FC236}">
                <a16:creationId xmlns:a16="http://schemas.microsoft.com/office/drawing/2014/main" id="{EBAEEEA7-CBA7-42F5-ACFD-D29C954E583D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46">
            <a:extLst>
              <a:ext uri="{FF2B5EF4-FFF2-40B4-BE49-F238E27FC236}">
                <a16:creationId xmlns:a16="http://schemas.microsoft.com/office/drawing/2014/main" id="{9D108862-D661-4D34-9197-73C41C0FE2C5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47">
            <a:extLst>
              <a:ext uri="{FF2B5EF4-FFF2-40B4-BE49-F238E27FC236}">
                <a16:creationId xmlns:a16="http://schemas.microsoft.com/office/drawing/2014/main" id="{09F19E47-804F-4798-853D-29BA98E93999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148">
            <a:extLst>
              <a:ext uri="{FF2B5EF4-FFF2-40B4-BE49-F238E27FC236}">
                <a16:creationId xmlns:a16="http://schemas.microsoft.com/office/drawing/2014/main" id="{FDBF3E0E-4116-488B-BD6C-9A8CFF1FEE4D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49">
            <a:extLst>
              <a:ext uri="{FF2B5EF4-FFF2-40B4-BE49-F238E27FC236}">
                <a16:creationId xmlns:a16="http://schemas.microsoft.com/office/drawing/2014/main" id="{07CD031E-7AFA-4519-875C-A7BF4CCEEBA4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150">
            <a:extLst>
              <a:ext uri="{FF2B5EF4-FFF2-40B4-BE49-F238E27FC236}">
                <a16:creationId xmlns:a16="http://schemas.microsoft.com/office/drawing/2014/main" id="{9DACD33A-2DA8-4CF4-A366-296C30559E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151">
            <a:extLst>
              <a:ext uri="{FF2B5EF4-FFF2-40B4-BE49-F238E27FC236}">
                <a16:creationId xmlns:a16="http://schemas.microsoft.com/office/drawing/2014/main" id="{9F132F02-5383-429B-8212-3A4DF0A6387B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103</xdr:col>
      <xdr:colOff>38100</xdr:colOff>
      <xdr:row>92</xdr:row>
      <xdr:rowOff>9525</xdr:rowOff>
    </xdr:from>
    <xdr:to>
      <xdr:col>121</xdr:col>
      <xdr:colOff>19050</xdr:colOff>
      <xdr:row>93</xdr:row>
      <xdr:rowOff>9525</xdr:rowOff>
    </xdr:to>
    <xdr:grpSp>
      <xdr:nvGrpSpPr>
        <xdr:cNvPr id="25" name="Group 142">
          <a:extLst>
            <a:ext uri="{FF2B5EF4-FFF2-40B4-BE49-F238E27FC236}">
              <a16:creationId xmlns:a16="http://schemas.microsoft.com/office/drawing/2014/main" id="{E46BCB6D-B742-4A89-B3A8-F7ABEB67BC31}"/>
            </a:ext>
          </a:extLst>
        </xdr:cNvPr>
        <xdr:cNvGrpSpPr>
          <a:grpSpLocks noChangeAspect="1"/>
        </xdr:cNvGrpSpPr>
      </xdr:nvGrpSpPr>
      <xdr:grpSpPr bwMode="auto">
        <a:xfrm>
          <a:off x="6246743" y="5462795"/>
          <a:ext cx="1054377" cy="59634"/>
          <a:chOff x="553" y="314"/>
          <a:chExt cx="115" cy="9"/>
        </a:xfrm>
      </xdr:grpSpPr>
      <xdr:sp macro="" textlink="">
        <xdr:nvSpPr>
          <xdr:cNvPr id="26" name="Line 143">
            <a:extLst>
              <a:ext uri="{FF2B5EF4-FFF2-40B4-BE49-F238E27FC236}">
                <a16:creationId xmlns:a16="http://schemas.microsoft.com/office/drawing/2014/main" id="{51866F72-A422-41A6-8534-9512902F54CC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144">
            <a:extLst>
              <a:ext uri="{FF2B5EF4-FFF2-40B4-BE49-F238E27FC236}">
                <a16:creationId xmlns:a16="http://schemas.microsoft.com/office/drawing/2014/main" id="{8010ED3A-1611-45C7-9CD0-7936DDD1B399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145">
            <a:extLst>
              <a:ext uri="{FF2B5EF4-FFF2-40B4-BE49-F238E27FC236}">
                <a16:creationId xmlns:a16="http://schemas.microsoft.com/office/drawing/2014/main" id="{47656EC9-BAE7-4271-9C84-3E3A36B81B44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46">
            <a:extLst>
              <a:ext uri="{FF2B5EF4-FFF2-40B4-BE49-F238E27FC236}">
                <a16:creationId xmlns:a16="http://schemas.microsoft.com/office/drawing/2014/main" id="{43465EA4-DD60-4F46-977E-A7C98313A9E5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147">
            <a:extLst>
              <a:ext uri="{FF2B5EF4-FFF2-40B4-BE49-F238E27FC236}">
                <a16:creationId xmlns:a16="http://schemas.microsoft.com/office/drawing/2014/main" id="{27725744-20E8-467A-9528-D28ACC54124C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148">
            <a:extLst>
              <a:ext uri="{FF2B5EF4-FFF2-40B4-BE49-F238E27FC236}">
                <a16:creationId xmlns:a16="http://schemas.microsoft.com/office/drawing/2014/main" id="{EC2E9AB8-9A3D-40C4-9D51-52C675BFCA8A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149">
            <a:extLst>
              <a:ext uri="{FF2B5EF4-FFF2-40B4-BE49-F238E27FC236}">
                <a16:creationId xmlns:a16="http://schemas.microsoft.com/office/drawing/2014/main" id="{D33B9F3A-9E37-41C9-9777-2D279257C72C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150">
            <a:extLst>
              <a:ext uri="{FF2B5EF4-FFF2-40B4-BE49-F238E27FC236}">
                <a16:creationId xmlns:a16="http://schemas.microsoft.com/office/drawing/2014/main" id="{EFB99815-3F1B-4AF8-AFA3-2DE74B6C212E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51">
            <a:extLst>
              <a:ext uri="{FF2B5EF4-FFF2-40B4-BE49-F238E27FC236}">
                <a16:creationId xmlns:a16="http://schemas.microsoft.com/office/drawing/2014/main" id="{65B4144C-7755-4FEE-A566-496802830EFF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43</xdr:row>
      <xdr:rowOff>0</xdr:rowOff>
    </xdr:from>
    <xdr:to>
      <xdr:col>106</xdr:col>
      <xdr:colOff>9525</xdr:colOff>
      <xdr:row>44</xdr:row>
      <xdr:rowOff>0</xdr:rowOff>
    </xdr:to>
    <xdr:grpSp>
      <xdr:nvGrpSpPr>
        <xdr:cNvPr id="35" name="Group 142">
          <a:extLst>
            <a:ext uri="{FF2B5EF4-FFF2-40B4-BE49-F238E27FC236}">
              <a16:creationId xmlns:a16="http://schemas.microsoft.com/office/drawing/2014/main" id="{1654013E-B465-46DB-887F-38DB172EB20E}"/>
            </a:ext>
          </a:extLst>
        </xdr:cNvPr>
        <xdr:cNvGrpSpPr>
          <a:grpSpLocks noChangeAspect="1"/>
        </xdr:cNvGrpSpPr>
      </xdr:nvGrpSpPr>
      <xdr:grpSpPr bwMode="auto">
        <a:xfrm>
          <a:off x="5254487" y="2564296"/>
          <a:ext cx="1142586" cy="59634"/>
          <a:chOff x="553" y="314"/>
          <a:chExt cx="115" cy="9"/>
        </a:xfrm>
      </xdr:grpSpPr>
      <xdr:sp macro="" textlink="">
        <xdr:nvSpPr>
          <xdr:cNvPr id="36" name="Line 143">
            <a:extLst>
              <a:ext uri="{FF2B5EF4-FFF2-40B4-BE49-F238E27FC236}">
                <a16:creationId xmlns:a16="http://schemas.microsoft.com/office/drawing/2014/main" id="{64C3B20C-229D-4BE6-BCAE-888884A11C22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144">
            <a:extLst>
              <a:ext uri="{FF2B5EF4-FFF2-40B4-BE49-F238E27FC236}">
                <a16:creationId xmlns:a16="http://schemas.microsoft.com/office/drawing/2014/main" id="{6D95A6E3-4C2B-4FED-8160-A6216C7D63C6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145">
            <a:extLst>
              <a:ext uri="{FF2B5EF4-FFF2-40B4-BE49-F238E27FC236}">
                <a16:creationId xmlns:a16="http://schemas.microsoft.com/office/drawing/2014/main" id="{3BCBB134-65AA-4D20-A02A-73A84C45573F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146">
            <a:extLst>
              <a:ext uri="{FF2B5EF4-FFF2-40B4-BE49-F238E27FC236}">
                <a16:creationId xmlns:a16="http://schemas.microsoft.com/office/drawing/2014/main" id="{70E6F253-658D-4427-BD32-854D97D77E79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147">
            <a:extLst>
              <a:ext uri="{FF2B5EF4-FFF2-40B4-BE49-F238E27FC236}">
                <a16:creationId xmlns:a16="http://schemas.microsoft.com/office/drawing/2014/main" id="{3ECC3C34-08BB-4049-9A88-92F42514BEF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148">
            <a:extLst>
              <a:ext uri="{FF2B5EF4-FFF2-40B4-BE49-F238E27FC236}">
                <a16:creationId xmlns:a16="http://schemas.microsoft.com/office/drawing/2014/main" id="{A23FC3BE-895A-4028-9944-D3587DEE07AF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149">
            <a:extLst>
              <a:ext uri="{FF2B5EF4-FFF2-40B4-BE49-F238E27FC236}">
                <a16:creationId xmlns:a16="http://schemas.microsoft.com/office/drawing/2014/main" id="{C68C4124-7398-4EB4-B97C-833E01444796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150">
            <a:extLst>
              <a:ext uri="{FF2B5EF4-FFF2-40B4-BE49-F238E27FC236}">
                <a16:creationId xmlns:a16="http://schemas.microsoft.com/office/drawing/2014/main" id="{66E3F489-2364-4994-997C-7DD931E48438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151">
            <a:extLst>
              <a:ext uri="{FF2B5EF4-FFF2-40B4-BE49-F238E27FC236}">
                <a16:creationId xmlns:a16="http://schemas.microsoft.com/office/drawing/2014/main" id="{292384EF-881D-4D6F-B25B-FB21C26FE531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47</xdr:row>
      <xdr:rowOff>0</xdr:rowOff>
    </xdr:from>
    <xdr:to>
      <xdr:col>106</xdr:col>
      <xdr:colOff>9525</xdr:colOff>
      <xdr:row>48</xdr:row>
      <xdr:rowOff>0</xdr:rowOff>
    </xdr:to>
    <xdr:grpSp>
      <xdr:nvGrpSpPr>
        <xdr:cNvPr id="45" name="Group 142">
          <a:extLst>
            <a:ext uri="{FF2B5EF4-FFF2-40B4-BE49-F238E27FC236}">
              <a16:creationId xmlns:a16="http://schemas.microsoft.com/office/drawing/2014/main" id="{86E23DFD-3C73-4B5E-B9D0-36613B5A05C9}"/>
            </a:ext>
          </a:extLst>
        </xdr:cNvPr>
        <xdr:cNvGrpSpPr>
          <a:grpSpLocks noChangeAspect="1"/>
        </xdr:cNvGrpSpPr>
      </xdr:nvGrpSpPr>
      <xdr:grpSpPr bwMode="auto">
        <a:xfrm>
          <a:off x="5254487" y="2802835"/>
          <a:ext cx="1142586" cy="59635"/>
          <a:chOff x="553" y="314"/>
          <a:chExt cx="115" cy="9"/>
        </a:xfrm>
      </xdr:grpSpPr>
      <xdr:sp macro="" textlink="">
        <xdr:nvSpPr>
          <xdr:cNvPr id="46" name="Line 143">
            <a:extLst>
              <a:ext uri="{FF2B5EF4-FFF2-40B4-BE49-F238E27FC236}">
                <a16:creationId xmlns:a16="http://schemas.microsoft.com/office/drawing/2014/main" id="{6B94F51A-DC2A-44B9-BAF4-27045C3DA6D9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144">
            <a:extLst>
              <a:ext uri="{FF2B5EF4-FFF2-40B4-BE49-F238E27FC236}">
                <a16:creationId xmlns:a16="http://schemas.microsoft.com/office/drawing/2014/main" id="{4EA0A82D-DFC7-4DA7-8148-96F899E1419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145">
            <a:extLst>
              <a:ext uri="{FF2B5EF4-FFF2-40B4-BE49-F238E27FC236}">
                <a16:creationId xmlns:a16="http://schemas.microsoft.com/office/drawing/2014/main" id="{CB107AA1-3F76-40AF-8BFE-EAACF4DF93A5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46">
            <a:extLst>
              <a:ext uri="{FF2B5EF4-FFF2-40B4-BE49-F238E27FC236}">
                <a16:creationId xmlns:a16="http://schemas.microsoft.com/office/drawing/2014/main" id="{CE1616F4-C718-4E20-8E85-49F94F97214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47">
            <a:extLst>
              <a:ext uri="{FF2B5EF4-FFF2-40B4-BE49-F238E27FC236}">
                <a16:creationId xmlns:a16="http://schemas.microsoft.com/office/drawing/2014/main" id="{D154B38F-A03F-4047-ABB1-411DC77BC8F9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148">
            <a:extLst>
              <a:ext uri="{FF2B5EF4-FFF2-40B4-BE49-F238E27FC236}">
                <a16:creationId xmlns:a16="http://schemas.microsoft.com/office/drawing/2014/main" id="{CA7E4CFF-BF88-4AB0-894F-C6A6B6366DA6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149">
            <a:extLst>
              <a:ext uri="{FF2B5EF4-FFF2-40B4-BE49-F238E27FC236}">
                <a16:creationId xmlns:a16="http://schemas.microsoft.com/office/drawing/2014/main" id="{81E0784D-D2CB-4947-90BA-E2E548D4EEB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150">
            <a:extLst>
              <a:ext uri="{FF2B5EF4-FFF2-40B4-BE49-F238E27FC236}">
                <a16:creationId xmlns:a16="http://schemas.microsoft.com/office/drawing/2014/main" id="{1B9D5476-4515-4D8B-B307-12895F5CEBD8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151">
            <a:extLst>
              <a:ext uri="{FF2B5EF4-FFF2-40B4-BE49-F238E27FC236}">
                <a16:creationId xmlns:a16="http://schemas.microsoft.com/office/drawing/2014/main" id="{893224D2-6491-48B0-A677-A8CE2A91B3D3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51</xdr:row>
      <xdr:rowOff>0</xdr:rowOff>
    </xdr:from>
    <xdr:to>
      <xdr:col>106</xdr:col>
      <xdr:colOff>9525</xdr:colOff>
      <xdr:row>52</xdr:row>
      <xdr:rowOff>0</xdr:rowOff>
    </xdr:to>
    <xdr:grpSp>
      <xdr:nvGrpSpPr>
        <xdr:cNvPr id="55" name="Group 142">
          <a:extLst>
            <a:ext uri="{FF2B5EF4-FFF2-40B4-BE49-F238E27FC236}">
              <a16:creationId xmlns:a16="http://schemas.microsoft.com/office/drawing/2014/main" id="{C090F085-2280-43B2-A245-D6783BE60CEF}"/>
            </a:ext>
          </a:extLst>
        </xdr:cNvPr>
        <xdr:cNvGrpSpPr>
          <a:grpSpLocks noChangeAspect="1"/>
        </xdr:cNvGrpSpPr>
      </xdr:nvGrpSpPr>
      <xdr:grpSpPr bwMode="auto">
        <a:xfrm>
          <a:off x="5254487" y="3041374"/>
          <a:ext cx="1142586" cy="59635"/>
          <a:chOff x="553" y="314"/>
          <a:chExt cx="115" cy="9"/>
        </a:xfrm>
      </xdr:grpSpPr>
      <xdr:sp macro="" textlink="">
        <xdr:nvSpPr>
          <xdr:cNvPr id="56" name="Line 143">
            <a:extLst>
              <a:ext uri="{FF2B5EF4-FFF2-40B4-BE49-F238E27FC236}">
                <a16:creationId xmlns:a16="http://schemas.microsoft.com/office/drawing/2014/main" id="{2D9D1F95-FCC3-4FC4-A725-B0E12031FAE4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144">
            <a:extLst>
              <a:ext uri="{FF2B5EF4-FFF2-40B4-BE49-F238E27FC236}">
                <a16:creationId xmlns:a16="http://schemas.microsoft.com/office/drawing/2014/main" id="{5CC6BFAF-65C7-403A-AAF7-CFF7E967D03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145">
            <a:extLst>
              <a:ext uri="{FF2B5EF4-FFF2-40B4-BE49-F238E27FC236}">
                <a16:creationId xmlns:a16="http://schemas.microsoft.com/office/drawing/2014/main" id="{3933223F-09D5-474D-B048-F5063D9747CF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146">
            <a:extLst>
              <a:ext uri="{FF2B5EF4-FFF2-40B4-BE49-F238E27FC236}">
                <a16:creationId xmlns:a16="http://schemas.microsoft.com/office/drawing/2014/main" id="{FC9BF44C-0456-4186-AAE6-A6EE2C6B8D66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47">
            <a:extLst>
              <a:ext uri="{FF2B5EF4-FFF2-40B4-BE49-F238E27FC236}">
                <a16:creationId xmlns:a16="http://schemas.microsoft.com/office/drawing/2014/main" id="{3B20ABED-8B4A-46C4-8859-705A791C7AE5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48">
            <a:extLst>
              <a:ext uri="{FF2B5EF4-FFF2-40B4-BE49-F238E27FC236}">
                <a16:creationId xmlns:a16="http://schemas.microsoft.com/office/drawing/2014/main" id="{DAE480E8-469A-46FA-8CCB-D3B92C47FEBF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49">
            <a:extLst>
              <a:ext uri="{FF2B5EF4-FFF2-40B4-BE49-F238E27FC236}">
                <a16:creationId xmlns:a16="http://schemas.microsoft.com/office/drawing/2014/main" id="{17B724A4-C7B9-4B37-ACC5-4AB3D02819F9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50">
            <a:extLst>
              <a:ext uri="{FF2B5EF4-FFF2-40B4-BE49-F238E27FC236}">
                <a16:creationId xmlns:a16="http://schemas.microsoft.com/office/drawing/2014/main" id="{48ADEE25-F5A2-4E62-9DAE-EA0D5A55DC93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51">
            <a:extLst>
              <a:ext uri="{FF2B5EF4-FFF2-40B4-BE49-F238E27FC236}">
                <a16:creationId xmlns:a16="http://schemas.microsoft.com/office/drawing/2014/main" id="{A538DECB-151D-4484-9EE7-76F95EB8B454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55</xdr:row>
      <xdr:rowOff>0</xdr:rowOff>
    </xdr:from>
    <xdr:to>
      <xdr:col>106</xdr:col>
      <xdr:colOff>9525</xdr:colOff>
      <xdr:row>56</xdr:row>
      <xdr:rowOff>0</xdr:rowOff>
    </xdr:to>
    <xdr:grpSp>
      <xdr:nvGrpSpPr>
        <xdr:cNvPr id="65" name="Group 142">
          <a:extLst>
            <a:ext uri="{FF2B5EF4-FFF2-40B4-BE49-F238E27FC236}">
              <a16:creationId xmlns:a16="http://schemas.microsoft.com/office/drawing/2014/main" id="{EA005456-19D3-43E3-909D-904A19259819}"/>
            </a:ext>
          </a:extLst>
        </xdr:cNvPr>
        <xdr:cNvGrpSpPr>
          <a:grpSpLocks noChangeAspect="1"/>
        </xdr:cNvGrpSpPr>
      </xdr:nvGrpSpPr>
      <xdr:grpSpPr bwMode="auto">
        <a:xfrm>
          <a:off x="5254487" y="3279913"/>
          <a:ext cx="1142586" cy="59635"/>
          <a:chOff x="553" y="314"/>
          <a:chExt cx="115" cy="9"/>
        </a:xfrm>
      </xdr:grpSpPr>
      <xdr:sp macro="" textlink="">
        <xdr:nvSpPr>
          <xdr:cNvPr id="66" name="Line 143">
            <a:extLst>
              <a:ext uri="{FF2B5EF4-FFF2-40B4-BE49-F238E27FC236}">
                <a16:creationId xmlns:a16="http://schemas.microsoft.com/office/drawing/2014/main" id="{C4B17FCA-7D3C-4923-8F51-CEAB5445CDCD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144">
            <a:extLst>
              <a:ext uri="{FF2B5EF4-FFF2-40B4-BE49-F238E27FC236}">
                <a16:creationId xmlns:a16="http://schemas.microsoft.com/office/drawing/2014/main" id="{80813DF0-8172-4E68-B244-928D32363A32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145">
            <a:extLst>
              <a:ext uri="{FF2B5EF4-FFF2-40B4-BE49-F238E27FC236}">
                <a16:creationId xmlns:a16="http://schemas.microsoft.com/office/drawing/2014/main" id="{CB310925-044A-465F-ADEF-52214E6F15B6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146">
            <a:extLst>
              <a:ext uri="{FF2B5EF4-FFF2-40B4-BE49-F238E27FC236}">
                <a16:creationId xmlns:a16="http://schemas.microsoft.com/office/drawing/2014/main" id="{47282435-4977-4B68-B952-25603623252D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147">
            <a:extLst>
              <a:ext uri="{FF2B5EF4-FFF2-40B4-BE49-F238E27FC236}">
                <a16:creationId xmlns:a16="http://schemas.microsoft.com/office/drawing/2014/main" id="{66852302-9F17-4DDE-8FF4-1D68DB77FB3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148">
            <a:extLst>
              <a:ext uri="{FF2B5EF4-FFF2-40B4-BE49-F238E27FC236}">
                <a16:creationId xmlns:a16="http://schemas.microsoft.com/office/drawing/2014/main" id="{2EB3B453-EDF3-4ED0-878A-7B83C5C319C3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149">
            <a:extLst>
              <a:ext uri="{FF2B5EF4-FFF2-40B4-BE49-F238E27FC236}">
                <a16:creationId xmlns:a16="http://schemas.microsoft.com/office/drawing/2014/main" id="{7D13FE1B-4576-4009-B7D1-604A96A0105B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150">
            <a:extLst>
              <a:ext uri="{FF2B5EF4-FFF2-40B4-BE49-F238E27FC236}">
                <a16:creationId xmlns:a16="http://schemas.microsoft.com/office/drawing/2014/main" id="{30615CB4-8385-4688-A4D7-0D619EF10102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151">
            <a:extLst>
              <a:ext uri="{FF2B5EF4-FFF2-40B4-BE49-F238E27FC236}">
                <a16:creationId xmlns:a16="http://schemas.microsoft.com/office/drawing/2014/main" id="{5B902C23-F54B-45AF-84A3-46892453D4CF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59</xdr:row>
      <xdr:rowOff>0</xdr:rowOff>
    </xdr:from>
    <xdr:to>
      <xdr:col>106</xdr:col>
      <xdr:colOff>9525</xdr:colOff>
      <xdr:row>60</xdr:row>
      <xdr:rowOff>0</xdr:rowOff>
    </xdr:to>
    <xdr:grpSp>
      <xdr:nvGrpSpPr>
        <xdr:cNvPr id="75" name="Group 142">
          <a:extLst>
            <a:ext uri="{FF2B5EF4-FFF2-40B4-BE49-F238E27FC236}">
              <a16:creationId xmlns:a16="http://schemas.microsoft.com/office/drawing/2014/main" id="{128FBE0E-181E-4434-AAA5-E1ECC74E17AB}"/>
            </a:ext>
          </a:extLst>
        </xdr:cNvPr>
        <xdr:cNvGrpSpPr>
          <a:grpSpLocks noChangeAspect="1"/>
        </xdr:cNvGrpSpPr>
      </xdr:nvGrpSpPr>
      <xdr:grpSpPr bwMode="auto">
        <a:xfrm>
          <a:off x="5254487" y="3518452"/>
          <a:ext cx="1142586" cy="59635"/>
          <a:chOff x="553" y="314"/>
          <a:chExt cx="115" cy="9"/>
        </a:xfrm>
      </xdr:grpSpPr>
      <xdr:sp macro="" textlink="">
        <xdr:nvSpPr>
          <xdr:cNvPr id="76" name="Line 143">
            <a:extLst>
              <a:ext uri="{FF2B5EF4-FFF2-40B4-BE49-F238E27FC236}">
                <a16:creationId xmlns:a16="http://schemas.microsoft.com/office/drawing/2014/main" id="{E55F6211-877E-43D8-94FA-C46E288BE6EC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144">
            <a:extLst>
              <a:ext uri="{FF2B5EF4-FFF2-40B4-BE49-F238E27FC236}">
                <a16:creationId xmlns:a16="http://schemas.microsoft.com/office/drawing/2014/main" id="{20B37E35-243C-4C46-B53C-5452298A324F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45">
            <a:extLst>
              <a:ext uri="{FF2B5EF4-FFF2-40B4-BE49-F238E27FC236}">
                <a16:creationId xmlns:a16="http://schemas.microsoft.com/office/drawing/2014/main" id="{FCA7DF4A-BE6D-401E-A8AA-4FBBA2CF6262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146">
            <a:extLst>
              <a:ext uri="{FF2B5EF4-FFF2-40B4-BE49-F238E27FC236}">
                <a16:creationId xmlns:a16="http://schemas.microsoft.com/office/drawing/2014/main" id="{BAEE3290-94F4-4777-BB07-13474F228CEA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147">
            <a:extLst>
              <a:ext uri="{FF2B5EF4-FFF2-40B4-BE49-F238E27FC236}">
                <a16:creationId xmlns:a16="http://schemas.microsoft.com/office/drawing/2014/main" id="{F5A13FCD-164F-4A9C-818D-156C967A4301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148">
            <a:extLst>
              <a:ext uri="{FF2B5EF4-FFF2-40B4-BE49-F238E27FC236}">
                <a16:creationId xmlns:a16="http://schemas.microsoft.com/office/drawing/2014/main" id="{2BF0AB25-4248-42B9-A950-043B91DCE1B8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149">
            <a:extLst>
              <a:ext uri="{FF2B5EF4-FFF2-40B4-BE49-F238E27FC236}">
                <a16:creationId xmlns:a16="http://schemas.microsoft.com/office/drawing/2014/main" id="{D51BC59E-DB1B-4CA0-B781-BE38592AF7B8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150">
            <a:extLst>
              <a:ext uri="{FF2B5EF4-FFF2-40B4-BE49-F238E27FC236}">
                <a16:creationId xmlns:a16="http://schemas.microsoft.com/office/drawing/2014/main" id="{314708A7-100C-4A11-8E7A-B0C4E852D792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151">
            <a:extLst>
              <a:ext uri="{FF2B5EF4-FFF2-40B4-BE49-F238E27FC236}">
                <a16:creationId xmlns:a16="http://schemas.microsoft.com/office/drawing/2014/main" id="{AB43910A-CFCB-410D-9914-6B8C14C781AF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63</xdr:row>
      <xdr:rowOff>0</xdr:rowOff>
    </xdr:from>
    <xdr:to>
      <xdr:col>106</xdr:col>
      <xdr:colOff>9525</xdr:colOff>
      <xdr:row>64</xdr:row>
      <xdr:rowOff>0</xdr:rowOff>
    </xdr:to>
    <xdr:grpSp>
      <xdr:nvGrpSpPr>
        <xdr:cNvPr id="85" name="Group 142">
          <a:extLst>
            <a:ext uri="{FF2B5EF4-FFF2-40B4-BE49-F238E27FC236}">
              <a16:creationId xmlns:a16="http://schemas.microsoft.com/office/drawing/2014/main" id="{12FD3CB3-E5CC-4C9E-BA9A-B1E30A3E32BF}"/>
            </a:ext>
          </a:extLst>
        </xdr:cNvPr>
        <xdr:cNvGrpSpPr>
          <a:grpSpLocks noChangeAspect="1"/>
        </xdr:cNvGrpSpPr>
      </xdr:nvGrpSpPr>
      <xdr:grpSpPr bwMode="auto">
        <a:xfrm>
          <a:off x="5254487" y="3756991"/>
          <a:ext cx="1142586" cy="59635"/>
          <a:chOff x="553" y="314"/>
          <a:chExt cx="115" cy="9"/>
        </a:xfrm>
      </xdr:grpSpPr>
      <xdr:sp macro="" textlink="">
        <xdr:nvSpPr>
          <xdr:cNvPr id="86" name="Line 143">
            <a:extLst>
              <a:ext uri="{FF2B5EF4-FFF2-40B4-BE49-F238E27FC236}">
                <a16:creationId xmlns:a16="http://schemas.microsoft.com/office/drawing/2014/main" id="{85FA5BA2-20AC-462E-B039-B1347E6F981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144">
            <a:extLst>
              <a:ext uri="{FF2B5EF4-FFF2-40B4-BE49-F238E27FC236}">
                <a16:creationId xmlns:a16="http://schemas.microsoft.com/office/drawing/2014/main" id="{CE8DDBB2-B570-473D-A60E-F798B3AE64DC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145">
            <a:extLst>
              <a:ext uri="{FF2B5EF4-FFF2-40B4-BE49-F238E27FC236}">
                <a16:creationId xmlns:a16="http://schemas.microsoft.com/office/drawing/2014/main" id="{34726C28-1F27-4A54-8D59-BEA49191D941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146">
            <a:extLst>
              <a:ext uri="{FF2B5EF4-FFF2-40B4-BE49-F238E27FC236}">
                <a16:creationId xmlns:a16="http://schemas.microsoft.com/office/drawing/2014/main" id="{4BC5EC99-B268-41FC-BA38-BC7AF786966F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147">
            <a:extLst>
              <a:ext uri="{FF2B5EF4-FFF2-40B4-BE49-F238E27FC236}">
                <a16:creationId xmlns:a16="http://schemas.microsoft.com/office/drawing/2014/main" id="{ED8AFCE3-2D6E-447A-8675-CAA34541EE3E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148">
            <a:extLst>
              <a:ext uri="{FF2B5EF4-FFF2-40B4-BE49-F238E27FC236}">
                <a16:creationId xmlns:a16="http://schemas.microsoft.com/office/drawing/2014/main" id="{475EC828-5BD2-4A51-9D9A-7FBC85E9F156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149">
            <a:extLst>
              <a:ext uri="{FF2B5EF4-FFF2-40B4-BE49-F238E27FC236}">
                <a16:creationId xmlns:a16="http://schemas.microsoft.com/office/drawing/2014/main" id="{780D49DC-8D2C-4070-98EB-4D5980AA94EF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150">
            <a:extLst>
              <a:ext uri="{FF2B5EF4-FFF2-40B4-BE49-F238E27FC236}">
                <a16:creationId xmlns:a16="http://schemas.microsoft.com/office/drawing/2014/main" id="{4F18FF8E-F24C-43A5-B2B3-B5671837190D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151">
            <a:extLst>
              <a:ext uri="{FF2B5EF4-FFF2-40B4-BE49-F238E27FC236}">
                <a16:creationId xmlns:a16="http://schemas.microsoft.com/office/drawing/2014/main" id="{E9DBAEAB-0C41-42D2-9F53-94797ED4CC3B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67</xdr:row>
      <xdr:rowOff>0</xdr:rowOff>
    </xdr:from>
    <xdr:to>
      <xdr:col>106</xdr:col>
      <xdr:colOff>9525</xdr:colOff>
      <xdr:row>68</xdr:row>
      <xdr:rowOff>0</xdr:rowOff>
    </xdr:to>
    <xdr:grpSp>
      <xdr:nvGrpSpPr>
        <xdr:cNvPr id="95" name="Group 142">
          <a:extLst>
            <a:ext uri="{FF2B5EF4-FFF2-40B4-BE49-F238E27FC236}">
              <a16:creationId xmlns:a16="http://schemas.microsoft.com/office/drawing/2014/main" id="{0596EF11-2401-4ED0-A13B-986AA91CD3CC}"/>
            </a:ext>
          </a:extLst>
        </xdr:cNvPr>
        <xdr:cNvGrpSpPr>
          <a:grpSpLocks noChangeAspect="1"/>
        </xdr:cNvGrpSpPr>
      </xdr:nvGrpSpPr>
      <xdr:grpSpPr bwMode="auto">
        <a:xfrm>
          <a:off x="5254487" y="3988904"/>
          <a:ext cx="1142586" cy="59635"/>
          <a:chOff x="553" y="314"/>
          <a:chExt cx="115" cy="9"/>
        </a:xfrm>
      </xdr:grpSpPr>
      <xdr:sp macro="" textlink="">
        <xdr:nvSpPr>
          <xdr:cNvPr id="96" name="Line 143">
            <a:extLst>
              <a:ext uri="{FF2B5EF4-FFF2-40B4-BE49-F238E27FC236}">
                <a16:creationId xmlns:a16="http://schemas.microsoft.com/office/drawing/2014/main" id="{202F0B60-BAFD-4DF4-B137-8EC55EC99D8D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144">
            <a:extLst>
              <a:ext uri="{FF2B5EF4-FFF2-40B4-BE49-F238E27FC236}">
                <a16:creationId xmlns:a16="http://schemas.microsoft.com/office/drawing/2014/main" id="{7516E962-5B60-426A-9242-F260740E706A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145">
            <a:extLst>
              <a:ext uri="{FF2B5EF4-FFF2-40B4-BE49-F238E27FC236}">
                <a16:creationId xmlns:a16="http://schemas.microsoft.com/office/drawing/2014/main" id="{DA70F6D0-D50D-4020-B804-3A5E90C0E5EB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146">
            <a:extLst>
              <a:ext uri="{FF2B5EF4-FFF2-40B4-BE49-F238E27FC236}">
                <a16:creationId xmlns:a16="http://schemas.microsoft.com/office/drawing/2014/main" id="{D03110D1-B94D-4297-AAAE-AAFF59EA67ED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147">
            <a:extLst>
              <a:ext uri="{FF2B5EF4-FFF2-40B4-BE49-F238E27FC236}">
                <a16:creationId xmlns:a16="http://schemas.microsoft.com/office/drawing/2014/main" id="{6A18F895-BE5D-4E94-BCB9-4AF5FEF7B3F9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148">
            <a:extLst>
              <a:ext uri="{FF2B5EF4-FFF2-40B4-BE49-F238E27FC236}">
                <a16:creationId xmlns:a16="http://schemas.microsoft.com/office/drawing/2014/main" id="{2E6BDFE2-6895-47DB-8B27-C798759B8691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149">
            <a:extLst>
              <a:ext uri="{FF2B5EF4-FFF2-40B4-BE49-F238E27FC236}">
                <a16:creationId xmlns:a16="http://schemas.microsoft.com/office/drawing/2014/main" id="{2FCBD5EF-C1EA-4FE1-B105-4E8ABFA6DFD6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50">
            <a:extLst>
              <a:ext uri="{FF2B5EF4-FFF2-40B4-BE49-F238E27FC236}">
                <a16:creationId xmlns:a16="http://schemas.microsoft.com/office/drawing/2014/main" id="{3FBE63FF-6A4C-49D5-93DB-27CA62DA735C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51">
            <a:extLst>
              <a:ext uri="{FF2B5EF4-FFF2-40B4-BE49-F238E27FC236}">
                <a16:creationId xmlns:a16="http://schemas.microsoft.com/office/drawing/2014/main" id="{69657DB7-C190-4F13-839C-12BA54FCE6CC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71</xdr:row>
      <xdr:rowOff>0</xdr:rowOff>
    </xdr:from>
    <xdr:to>
      <xdr:col>106</xdr:col>
      <xdr:colOff>9525</xdr:colOff>
      <xdr:row>72</xdr:row>
      <xdr:rowOff>0</xdr:rowOff>
    </xdr:to>
    <xdr:grpSp>
      <xdr:nvGrpSpPr>
        <xdr:cNvPr id="105" name="Group 142">
          <a:extLst>
            <a:ext uri="{FF2B5EF4-FFF2-40B4-BE49-F238E27FC236}">
              <a16:creationId xmlns:a16="http://schemas.microsoft.com/office/drawing/2014/main" id="{A82572B1-7FCC-4DCD-BD28-6B07C9DA0214}"/>
            </a:ext>
          </a:extLst>
        </xdr:cNvPr>
        <xdr:cNvGrpSpPr>
          <a:grpSpLocks noChangeAspect="1"/>
        </xdr:cNvGrpSpPr>
      </xdr:nvGrpSpPr>
      <xdr:grpSpPr bwMode="auto">
        <a:xfrm>
          <a:off x="5254487" y="4227443"/>
          <a:ext cx="1142586" cy="59635"/>
          <a:chOff x="553" y="314"/>
          <a:chExt cx="115" cy="9"/>
        </a:xfrm>
      </xdr:grpSpPr>
      <xdr:sp macro="" textlink="">
        <xdr:nvSpPr>
          <xdr:cNvPr id="106" name="Line 143">
            <a:extLst>
              <a:ext uri="{FF2B5EF4-FFF2-40B4-BE49-F238E27FC236}">
                <a16:creationId xmlns:a16="http://schemas.microsoft.com/office/drawing/2014/main" id="{EDDE0C2C-9E6B-4EEE-BFAD-4DBE9C2C497A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144">
            <a:extLst>
              <a:ext uri="{FF2B5EF4-FFF2-40B4-BE49-F238E27FC236}">
                <a16:creationId xmlns:a16="http://schemas.microsoft.com/office/drawing/2014/main" id="{A22079A3-7940-46D0-AF5E-E79642DFAD57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145">
            <a:extLst>
              <a:ext uri="{FF2B5EF4-FFF2-40B4-BE49-F238E27FC236}">
                <a16:creationId xmlns:a16="http://schemas.microsoft.com/office/drawing/2014/main" id="{8ADF3730-8834-4CA1-9718-16748363BABA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146">
            <a:extLst>
              <a:ext uri="{FF2B5EF4-FFF2-40B4-BE49-F238E27FC236}">
                <a16:creationId xmlns:a16="http://schemas.microsoft.com/office/drawing/2014/main" id="{CBE695DC-697E-416A-ACD1-11D638C1DDFC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147">
            <a:extLst>
              <a:ext uri="{FF2B5EF4-FFF2-40B4-BE49-F238E27FC236}">
                <a16:creationId xmlns:a16="http://schemas.microsoft.com/office/drawing/2014/main" id="{4E166B9B-E77D-492B-AAE9-BE88ACFDFD3C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148">
            <a:extLst>
              <a:ext uri="{FF2B5EF4-FFF2-40B4-BE49-F238E27FC236}">
                <a16:creationId xmlns:a16="http://schemas.microsoft.com/office/drawing/2014/main" id="{A63108AB-37B7-42FF-A6E5-7CF63CFA7EBA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49">
            <a:extLst>
              <a:ext uri="{FF2B5EF4-FFF2-40B4-BE49-F238E27FC236}">
                <a16:creationId xmlns:a16="http://schemas.microsoft.com/office/drawing/2014/main" id="{E433AA1B-F006-448F-BE23-ACF8519FF5B4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50">
            <a:extLst>
              <a:ext uri="{FF2B5EF4-FFF2-40B4-BE49-F238E27FC236}">
                <a16:creationId xmlns:a16="http://schemas.microsoft.com/office/drawing/2014/main" id="{AD615AA6-F1A3-40DD-870D-38126E33D84E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151">
            <a:extLst>
              <a:ext uri="{FF2B5EF4-FFF2-40B4-BE49-F238E27FC236}">
                <a16:creationId xmlns:a16="http://schemas.microsoft.com/office/drawing/2014/main" id="{654E4A7A-65CF-4A58-9A97-46968448CB19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75</xdr:row>
      <xdr:rowOff>0</xdr:rowOff>
    </xdr:from>
    <xdr:to>
      <xdr:col>106</xdr:col>
      <xdr:colOff>9525</xdr:colOff>
      <xdr:row>76</xdr:row>
      <xdr:rowOff>0</xdr:rowOff>
    </xdr:to>
    <xdr:grpSp>
      <xdr:nvGrpSpPr>
        <xdr:cNvPr id="115" name="Group 142">
          <a:extLst>
            <a:ext uri="{FF2B5EF4-FFF2-40B4-BE49-F238E27FC236}">
              <a16:creationId xmlns:a16="http://schemas.microsoft.com/office/drawing/2014/main" id="{C91E9728-F9CA-42BC-9E83-0D94E63EA9F3}"/>
            </a:ext>
          </a:extLst>
        </xdr:cNvPr>
        <xdr:cNvGrpSpPr>
          <a:grpSpLocks noChangeAspect="1"/>
        </xdr:cNvGrpSpPr>
      </xdr:nvGrpSpPr>
      <xdr:grpSpPr bwMode="auto">
        <a:xfrm>
          <a:off x="5254487" y="4465983"/>
          <a:ext cx="1142586" cy="59634"/>
          <a:chOff x="553" y="314"/>
          <a:chExt cx="115" cy="9"/>
        </a:xfrm>
      </xdr:grpSpPr>
      <xdr:sp macro="" textlink="">
        <xdr:nvSpPr>
          <xdr:cNvPr id="116" name="Line 143">
            <a:extLst>
              <a:ext uri="{FF2B5EF4-FFF2-40B4-BE49-F238E27FC236}">
                <a16:creationId xmlns:a16="http://schemas.microsoft.com/office/drawing/2014/main" id="{B32430FF-257E-42F1-B921-F4D94A46C1C1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144">
            <a:extLst>
              <a:ext uri="{FF2B5EF4-FFF2-40B4-BE49-F238E27FC236}">
                <a16:creationId xmlns:a16="http://schemas.microsoft.com/office/drawing/2014/main" id="{460B6124-9CB6-408B-B994-2BC9F3EBCA7D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145">
            <a:extLst>
              <a:ext uri="{FF2B5EF4-FFF2-40B4-BE49-F238E27FC236}">
                <a16:creationId xmlns:a16="http://schemas.microsoft.com/office/drawing/2014/main" id="{A76DFBFB-485C-4C0F-9A49-72B62295A8A9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146">
            <a:extLst>
              <a:ext uri="{FF2B5EF4-FFF2-40B4-BE49-F238E27FC236}">
                <a16:creationId xmlns:a16="http://schemas.microsoft.com/office/drawing/2014/main" id="{B190438C-D845-45C8-8F5A-D83BD0088FEC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147">
            <a:extLst>
              <a:ext uri="{FF2B5EF4-FFF2-40B4-BE49-F238E27FC236}">
                <a16:creationId xmlns:a16="http://schemas.microsoft.com/office/drawing/2014/main" id="{8594D032-8CB5-4B51-A4F4-F1953E58CF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148">
            <a:extLst>
              <a:ext uri="{FF2B5EF4-FFF2-40B4-BE49-F238E27FC236}">
                <a16:creationId xmlns:a16="http://schemas.microsoft.com/office/drawing/2014/main" id="{65F6259A-D5B3-4720-B79D-0064295A9CA7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149">
            <a:extLst>
              <a:ext uri="{FF2B5EF4-FFF2-40B4-BE49-F238E27FC236}">
                <a16:creationId xmlns:a16="http://schemas.microsoft.com/office/drawing/2014/main" id="{9D4A7182-1E2B-4336-9222-639AF414926A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150">
            <a:extLst>
              <a:ext uri="{FF2B5EF4-FFF2-40B4-BE49-F238E27FC236}">
                <a16:creationId xmlns:a16="http://schemas.microsoft.com/office/drawing/2014/main" id="{0091C449-C822-4CFB-9776-02DC2CCAADA8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151">
            <a:extLst>
              <a:ext uri="{FF2B5EF4-FFF2-40B4-BE49-F238E27FC236}">
                <a16:creationId xmlns:a16="http://schemas.microsoft.com/office/drawing/2014/main" id="{74DE9EE5-15D7-4B97-92D8-695D366278E6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87</xdr:col>
      <xdr:colOff>0</xdr:colOff>
      <xdr:row>79</xdr:row>
      <xdr:rowOff>0</xdr:rowOff>
    </xdr:from>
    <xdr:to>
      <xdr:col>106</xdr:col>
      <xdr:colOff>9525</xdr:colOff>
      <xdr:row>80</xdr:row>
      <xdr:rowOff>0</xdr:rowOff>
    </xdr:to>
    <xdr:grpSp>
      <xdr:nvGrpSpPr>
        <xdr:cNvPr id="125" name="Group 142">
          <a:extLst>
            <a:ext uri="{FF2B5EF4-FFF2-40B4-BE49-F238E27FC236}">
              <a16:creationId xmlns:a16="http://schemas.microsoft.com/office/drawing/2014/main" id="{0A938B47-4B54-42CB-A4FF-F235406B6FF7}"/>
            </a:ext>
          </a:extLst>
        </xdr:cNvPr>
        <xdr:cNvGrpSpPr>
          <a:grpSpLocks noChangeAspect="1"/>
        </xdr:cNvGrpSpPr>
      </xdr:nvGrpSpPr>
      <xdr:grpSpPr bwMode="auto">
        <a:xfrm>
          <a:off x="5254487" y="4704522"/>
          <a:ext cx="1142586" cy="59635"/>
          <a:chOff x="553" y="314"/>
          <a:chExt cx="115" cy="9"/>
        </a:xfrm>
      </xdr:grpSpPr>
      <xdr:sp macro="" textlink="">
        <xdr:nvSpPr>
          <xdr:cNvPr id="126" name="Line 143">
            <a:extLst>
              <a:ext uri="{FF2B5EF4-FFF2-40B4-BE49-F238E27FC236}">
                <a16:creationId xmlns:a16="http://schemas.microsoft.com/office/drawing/2014/main" id="{6BF089F3-05AB-4986-9575-274812F1451A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Line 144">
            <a:extLst>
              <a:ext uri="{FF2B5EF4-FFF2-40B4-BE49-F238E27FC236}">
                <a16:creationId xmlns:a16="http://schemas.microsoft.com/office/drawing/2014/main" id="{D4B22191-C7C7-4FA2-AE4F-3B1F528058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45">
            <a:extLst>
              <a:ext uri="{FF2B5EF4-FFF2-40B4-BE49-F238E27FC236}">
                <a16:creationId xmlns:a16="http://schemas.microsoft.com/office/drawing/2014/main" id="{23584F5C-994B-41F7-9C08-ABC7ACACD02F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146">
            <a:extLst>
              <a:ext uri="{FF2B5EF4-FFF2-40B4-BE49-F238E27FC236}">
                <a16:creationId xmlns:a16="http://schemas.microsoft.com/office/drawing/2014/main" id="{0F0EAC2C-879D-4033-A5C2-96CDCC9995EF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147">
            <a:extLst>
              <a:ext uri="{FF2B5EF4-FFF2-40B4-BE49-F238E27FC236}">
                <a16:creationId xmlns:a16="http://schemas.microsoft.com/office/drawing/2014/main" id="{A311E7C8-1ACA-4B26-AA4A-444B308D193D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148">
            <a:extLst>
              <a:ext uri="{FF2B5EF4-FFF2-40B4-BE49-F238E27FC236}">
                <a16:creationId xmlns:a16="http://schemas.microsoft.com/office/drawing/2014/main" id="{FFB00039-5A31-4A03-8D4D-F13AE7C8565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149">
            <a:extLst>
              <a:ext uri="{FF2B5EF4-FFF2-40B4-BE49-F238E27FC236}">
                <a16:creationId xmlns:a16="http://schemas.microsoft.com/office/drawing/2014/main" id="{8E556139-E0EB-44AE-9C70-D28965ED686B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150">
            <a:extLst>
              <a:ext uri="{FF2B5EF4-FFF2-40B4-BE49-F238E27FC236}">
                <a16:creationId xmlns:a16="http://schemas.microsoft.com/office/drawing/2014/main" id="{2A2A2A5E-7F45-4F78-B008-206E3F930674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151">
            <a:extLst>
              <a:ext uri="{FF2B5EF4-FFF2-40B4-BE49-F238E27FC236}">
                <a16:creationId xmlns:a16="http://schemas.microsoft.com/office/drawing/2014/main" id="{3B265B3A-3657-4D57-AD80-3A89D279271B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103</xdr:col>
      <xdr:colOff>38100</xdr:colOff>
      <xdr:row>96</xdr:row>
      <xdr:rowOff>9525</xdr:rowOff>
    </xdr:from>
    <xdr:to>
      <xdr:col>121</xdr:col>
      <xdr:colOff>19050</xdr:colOff>
      <xdr:row>97</xdr:row>
      <xdr:rowOff>9525</xdr:rowOff>
    </xdr:to>
    <xdr:grpSp>
      <xdr:nvGrpSpPr>
        <xdr:cNvPr id="135" name="Group 142">
          <a:extLst>
            <a:ext uri="{FF2B5EF4-FFF2-40B4-BE49-F238E27FC236}">
              <a16:creationId xmlns:a16="http://schemas.microsoft.com/office/drawing/2014/main" id="{92693C18-DB27-4752-87D1-B25C7810F2FC}"/>
            </a:ext>
          </a:extLst>
        </xdr:cNvPr>
        <xdr:cNvGrpSpPr>
          <a:grpSpLocks noChangeAspect="1"/>
        </xdr:cNvGrpSpPr>
      </xdr:nvGrpSpPr>
      <xdr:grpSpPr bwMode="auto">
        <a:xfrm>
          <a:off x="6246743" y="5701334"/>
          <a:ext cx="1054377" cy="59634"/>
          <a:chOff x="553" y="314"/>
          <a:chExt cx="115" cy="9"/>
        </a:xfrm>
      </xdr:grpSpPr>
      <xdr:sp macro="" textlink="">
        <xdr:nvSpPr>
          <xdr:cNvPr id="136" name="Line 143">
            <a:extLst>
              <a:ext uri="{FF2B5EF4-FFF2-40B4-BE49-F238E27FC236}">
                <a16:creationId xmlns:a16="http://schemas.microsoft.com/office/drawing/2014/main" id="{3600117B-E7F3-4B4C-B84D-C2E2CB0FF031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144">
            <a:extLst>
              <a:ext uri="{FF2B5EF4-FFF2-40B4-BE49-F238E27FC236}">
                <a16:creationId xmlns:a16="http://schemas.microsoft.com/office/drawing/2014/main" id="{DDAC9360-1EFC-4498-AAB5-E3CD3E9000C3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145">
            <a:extLst>
              <a:ext uri="{FF2B5EF4-FFF2-40B4-BE49-F238E27FC236}">
                <a16:creationId xmlns:a16="http://schemas.microsoft.com/office/drawing/2014/main" id="{A431D751-44DD-444C-8F84-F959E32D93B2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146">
            <a:extLst>
              <a:ext uri="{FF2B5EF4-FFF2-40B4-BE49-F238E27FC236}">
                <a16:creationId xmlns:a16="http://schemas.microsoft.com/office/drawing/2014/main" id="{FFD3C189-F60D-4380-A320-AF60C2122ADB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147">
            <a:extLst>
              <a:ext uri="{FF2B5EF4-FFF2-40B4-BE49-F238E27FC236}">
                <a16:creationId xmlns:a16="http://schemas.microsoft.com/office/drawing/2014/main" id="{0D2A6F97-ADFF-4954-8EED-4BA0E5E164ED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48">
            <a:extLst>
              <a:ext uri="{FF2B5EF4-FFF2-40B4-BE49-F238E27FC236}">
                <a16:creationId xmlns:a16="http://schemas.microsoft.com/office/drawing/2014/main" id="{3AB64239-BE64-4CBC-BEAD-7FCED0BA7F5C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149">
            <a:extLst>
              <a:ext uri="{FF2B5EF4-FFF2-40B4-BE49-F238E27FC236}">
                <a16:creationId xmlns:a16="http://schemas.microsoft.com/office/drawing/2014/main" id="{7AC610F7-6381-4C1B-8942-7AEADFD7B58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150">
            <a:extLst>
              <a:ext uri="{FF2B5EF4-FFF2-40B4-BE49-F238E27FC236}">
                <a16:creationId xmlns:a16="http://schemas.microsoft.com/office/drawing/2014/main" id="{7049A5D4-A64E-4375-8E59-AE3A019538AC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151">
            <a:extLst>
              <a:ext uri="{FF2B5EF4-FFF2-40B4-BE49-F238E27FC236}">
                <a16:creationId xmlns:a16="http://schemas.microsoft.com/office/drawing/2014/main" id="{AF117366-9866-48D5-BE61-A7BDA5B833DC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103</xdr:col>
      <xdr:colOff>38100</xdr:colOff>
      <xdr:row>100</xdr:row>
      <xdr:rowOff>9525</xdr:rowOff>
    </xdr:from>
    <xdr:to>
      <xdr:col>121</xdr:col>
      <xdr:colOff>19050</xdr:colOff>
      <xdr:row>101</xdr:row>
      <xdr:rowOff>9525</xdr:rowOff>
    </xdr:to>
    <xdr:grpSp>
      <xdr:nvGrpSpPr>
        <xdr:cNvPr id="145" name="Group 142">
          <a:extLst>
            <a:ext uri="{FF2B5EF4-FFF2-40B4-BE49-F238E27FC236}">
              <a16:creationId xmlns:a16="http://schemas.microsoft.com/office/drawing/2014/main" id="{CC870B94-D4E8-47F7-BE22-CF70FFE4BF6A}"/>
            </a:ext>
          </a:extLst>
        </xdr:cNvPr>
        <xdr:cNvGrpSpPr>
          <a:grpSpLocks noChangeAspect="1"/>
        </xdr:cNvGrpSpPr>
      </xdr:nvGrpSpPr>
      <xdr:grpSpPr bwMode="auto">
        <a:xfrm>
          <a:off x="6246743" y="5939873"/>
          <a:ext cx="1054377" cy="59635"/>
          <a:chOff x="553" y="314"/>
          <a:chExt cx="115" cy="9"/>
        </a:xfrm>
      </xdr:grpSpPr>
      <xdr:sp macro="" textlink="">
        <xdr:nvSpPr>
          <xdr:cNvPr id="146" name="Line 143">
            <a:extLst>
              <a:ext uri="{FF2B5EF4-FFF2-40B4-BE49-F238E27FC236}">
                <a16:creationId xmlns:a16="http://schemas.microsoft.com/office/drawing/2014/main" id="{6CBB97B1-8979-44CE-A961-349328B7E997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144">
            <a:extLst>
              <a:ext uri="{FF2B5EF4-FFF2-40B4-BE49-F238E27FC236}">
                <a16:creationId xmlns:a16="http://schemas.microsoft.com/office/drawing/2014/main" id="{FB356DDA-1A0B-487A-B8CA-33EB3B31C2DF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45">
            <a:extLst>
              <a:ext uri="{FF2B5EF4-FFF2-40B4-BE49-F238E27FC236}">
                <a16:creationId xmlns:a16="http://schemas.microsoft.com/office/drawing/2014/main" id="{C090C4C6-4D27-4206-ACF9-652A1E49AC92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146">
            <a:extLst>
              <a:ext uri="{FF2B5EF4-FFF2-40B4-BE49-F238E27FC236}">
                <a16:creationId xmlns:a16="http://schemas.microsoft.com/office/drawing/2014/main" id="{94A07480-6B91-46F7-AE9F-7F99A00005DA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147">
            <a:extLst>
              <a:ext uri="{FF2B5EF4-FFF2-40B4-BE49-F238E27FC236}">
                <a16:creationId xmlns:a16="http://schemas.microsoft.com/office/drawing/2014/main" id="{7FBB0BBD-6A1D-4355-9512-609C59301B7B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148">
            <a:extLst>
              <a:ext uri="{FF2B5EF4-FFF2-40B4-BE49-F238E27FC236}">
                <a16:creationId xmlns:a16="http://schemas.microsoft.com/office/drawing/2014/main" id="{64774CF0-AE69-4855-A3F5-B2C59E3D243C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149">
            <a:extLst>
              <a:ext uri="{FF2B5EF4-FFF2-40B4-BE49-F238E27FC236}">
                <a16:creationId xmlns:a16="http://schemas.microsoft.com/office/drawing/2014/main" id="{95F2EA03-5E4B-4566-973A-5FCF0AB53897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150">
            <a:extLst>
              <a:ext uri="{FF2B5EF4-FFF2-40B4-BE49-F238E27FC236}">
                <a16:creationId xmlns:a16="http://schemas.microsoft.com/office/drawing/2014/main" id="{EC1D490D-1F9C-4E4D-8331-5B53115A991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151">
            <a:extLst>
              <a:ext uri="{FF2B5EF4-FFF2-40B4-BE49-F238E27FC236}">
                <a16:creationId xmlns:a16="http://schemas.microsoft.com/office/drawing/2014/main" id="{9EC6695E-6151-471A-AB56-15DB2DBA4138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103</xdr:col>
      <xdr:colOff>38100</xdr:colOff>
      <xdr:row>104</xdr:row>
      <xdr:rowOff>9525</xdr:rowOff>
    </xdr:from>
    <xdr:to>
      <xdr:col>121</xdr:col>
      <xdr:colOff>19050</xdr:colOff>
      <xdr:row>105</xdr:row>
      <xdr:rowOff>9525</xdr:rowOff>
    </xdr:to>
    <xdr:grpSp>
      <xdr:nvGrpSpPr>
        <xdr:cNvPr id="155" name="Group 142">
          <a:extLst>
            <a:ext uri="{FF2B5EF4-FFF2-40B4-BE49-F238E27FC236}">
              <a16:creationId xmlns:a16="http://schemas.microsoft.com/office/drawing/2014/main" id="{78AAE4C4-A163-4AAA-BF8E-27DBEBFA9A64}"/>
            </a:ext>
          </a:extLst>
        </xdr:cNvPr>
        <xdr:cNvGrpSpPr>
          <a:grpSpLocks noChangeAspect="1"/>
        </xdr:cNvGrpSpPr>
      </xdr:nvGrpSpPr>
      <xdr:grpSpPr bwMode="auto">
        <a:xfrm>
          <a:off x="6246743" y="6178412"/>
          <a:ext cx="1054377" cy="59635"/>
          <a:chOff x="553" y="314"/>
          <a:chExt cx="115" cy="9"/>
        </a:xfrm>
      </xdr:grpSpPr>
      <xdr:sp macro="" textlink="">
        <xdr:nvSpPr>
          <xdr:cNvPr id="156" name="Line 143">
            <a:extLst>
              <a:ext uri="{FF2B5EF4-FFF2-40B4-BE49-F238E27FC236}">
                <a16:creationId xmlns:a16="http://schemas.microsoft.com/office/drawing/2014/main" id="{59F9605E-8775-4560-9720-5762BCDDA3F7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144">
            <a:extLst>
              <a:ext uri="{FF2B5EF4-FFF2-40B4-BE49-F238E27FC236}">
                <a16:creationId xmlns:a16="http://schemas.microsoft.com/office/drawing/2014/main" id="{061C6CE4-0077-4D89-9304-6A577FA05745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145">
            <a:extLst>
              <a:ext uri="{FF2B5EF4-FFF2-40B4-BE49-F238E27FC236}">
                <a16:creationId xmlns:a16="http://schemas.microsoft.com/office/drawing/2014/main" id="{C6F68E20-C665-4898-9C22-36D81A7D8D69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146">
            <a:extLst>
              <a:ext uri="{FF2B5EF4-FFF2-40B4-BE49-F238E27FC236}">
                <a16:creationId xmlns:a16="http://schemas.microsoft.com/office/drawing/2014/main" id="{4EC09310-6D40-48D2-A8F7-8ED1A36049F3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147">
            <a:extLst>
              <a:ext uri="{FF2B5EF4-FFF2-40B4-BE49-F238E27FC236}">
                <a16:creationId xmlns:a16="http://schemas.microsoft.com/office/drawing/2014/main" id="{981F4982-F95B-43FF-96B7-6B9FBDE08AE2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148">
            <a:extLst>
              <a:ext uri="{FF2B5EF4-FFF2-40B4-BE49-F238E27FC236}">
                <a16:creationId xmlns:a16="http://schemas.microsoft.com/office/drawing/2014/main" id="{381CEE9A-DA70-4C10-9EE5-CF0021BCB0E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149">
            <a:extLst>
              <a:ext uri="{FF2B5EF4-FFF2-40B4-BE49-F238E27FC236}">
                <a16:creationId xmlns:a16="http://schemas.microsoft.com/office/drawing/2014/main" id="{3EE41A3C-F8EB-4A99-969D-6B049051CD1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150">
            <a:extLst>
              <a:ext uri="{FF2B5EF4-FFF2-40B4-BE49-F238E27FC236}">
                <a16:creationId xmlns:a16="http://schemas.microsoft.com/office/drawing/2014/main" id="{9AF22054-2917-47A7-91BF-086332FB7FDB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151">
            <a:extLst>
              <a:ext uri="{FF2B5EF4-FFF2-40B4-BE49-F238E27FC236}">
                <a16:creationId xmlns:a16="http://schemas.microsoft.com/office/drawing/2014/main" id="{A6638E4A-9835-44CB-95FC-09ECCB75177F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57150</xdr:colOff>
      <xdr:row>120</xdr:row>
      <xdr:rowOff>0</xdr:rowOff>
    </xdr:from>
    <xdr:to>
      <xdr:col>101</xdr:col>
      <xdr:colOff>57150</xdr:colOff>
      <xdr:row>120</xdr:row>
      <xdr:rowOff>0</xdr:rowOff>
    </xdr:to>
    <xdr:sp macro="" textlink="">
      <xdr:nvSpPr>
        <xdr:cNvPr id="191547" name="Line 429">
          <a:extLst>
            <a:ext uri="{FF2B5EF4-FFF2-40B4-BE49-F238E27FC236}">
              <a16:creationId xmlns:a16="http://schemas.microsoft.com/office/drawing/2014/main" id="{00000000-0008-0000-0100-00003BEC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120</xdr:row>
      <xdr:rowOff>0</xdr:rowOff>
    </xdr:from>
    <xdr:to>
      <xdr:col>88</xdr:col>
      <xdr:colOff>38100</xdr:colOff>
      <xdr:row>120</xdr:row>
      <xdr:rowOff>0</xdr:rowOff>
    </xdr:to>
    <xdr:sp macro="" textlink="">
      <xdr:nvSpPr>
        <xdr:cNvPr id="191548" name="Line 429">
          <a:extLst>
            <a:ext uri="{FF2B5EF4-FFF2-40B4-BE49-F238E27FC236}">
              <a16:creationId xmlns:a16="http://schemas.microsoft.com/office/drawing/2014/main" id="{00000000-0008-0000-0100-00003CEC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120</xdr:row>
      <xdr:rowOff>0</xdr:rowOff>
    </xdr:from>
    <xdr:to>
      <xdr:col>95</xdr:col>
      <xdr:colOff>9525</xdr:colOff>
      <xdr:row>120</xdr:row>
      <xdr:rowOff>0</xdr:rowOff>
    </xdr:to>
    <xdr:sp macro="" textlink="">
      <xdr:nvSpPr>
        <xdr:cNvPr id="191549" name="Line 429">
          <a:extLst>
            <a:ext uri="{FF2B5EF4-FFF2-40B4-BE49-F238E27FC236}">
              <a16:creationId xmlns:a16="http://schemas.microsoft.com/office/drawing/2014/main" id="{00000000-0008-0000-0100-00003DEC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57150</xdr:colOff>
      <xdr:row>120</xdr:row>
      <xdr:rowOff>0</xdr:rowOff>
    </xdr:from>
    <xdr:to>
      <xdr:col>101</xdr:col>
      <xdr:colOff>57150</xdr:colOff>
      <xdr:row>120</xdr:row>
      <xdr:rowOff>0</xdr:rowOff>
    </xdr:to>
    <xdr:sp macro="" textlink="">
      <xdr:nvSpPr>
        <xdr:cNvPr id="191550" name="Line 429">
          <a:extLst>
            <a:ext uri="{FF2B5EF4-FFF2-40B4-BE49-F238E27FC236}">
              <a16:creationId xmlns:a16="http://schemas.microsoft.com/office/drawing/2014/main" id="{00000000-0008-0000-0100-00003EEC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120</xdr:row>
      <xdr:rowOff>0</xdr:rowOff>
    </xdr:from>
    <xdr:to>
      <xdr:col>88</xdr:col>
      <xdr:colOff>38100</xdr:colOff>
      <xdr:row>120</xdr:row>
      <xdr:rowOff>0</xdr:rowOff>
    </xdr:to>
    <xdr:sp macro="" textlink="">
      <xdr:nvSpPr>
        <xdr:cNvPr id="191551" name="Line 429">
          <a:extLst>
            <a:ext uri="{FF2B5EF4-FFF2-40B4-BE49-F238E27FC236}">
              <a16:creationId xmlns:a16="http://schemas.microsoft.com/office/drawing/2014/main" id="{00000000-0008-0000-0100-00003FEC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120</xdr:row>
      <xdr:rowOff>0</xdr:rowOff>
    </xdr:from>
    <xdr:to>
      <xdr:col>95</xdr:col>
      <xdr:colOff>9525</xdr:colOff>
      <xdr:row>120</xdr:row>
      <xdr:rowOff>0</xdr:rowOff>
    </xdr:to>
    <xdr:sp macro="" textlink="">
      <xdr:nvSpPr>
        <xdr:cNvPr id="191552" name="Line 429">
          <a:extLst>
            <a:ext uri="{FF2B5EF4-FFF2-40B4-BE49-F238E27FC236}">
              <a16:creationId xmlns:a16="http://schemas.microsoft.com/office/drawing/2014/main" id="{00000000-0008-0000-0100-000040EC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64994</xdr:colOff>
      <xdr:row>67</xdr:row>
      <xdr:rowOff>17369</xdr:rowOff>
    </xdr:from>
    <xdr:to>
      <xdr:col>56</xdr:col>
      <xdr:colOff>37681</xdr:colOff>
      <xdr:row>76</xdr:row>
      <xdr:rowOff>44417</xdr:rowOff>
    </xdr:to>
    <xdr:sp macro="" textlink="">
      <xdr:nvSpPr>
        <xdr:cNvPr id="35" name="Oval 331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198719" y="3846419"/>
          <a:ext cx="572762" cy="5413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66675</xdr:colOff>
      <xdr:row>102</xdr:row>
      <xdr:rowOff>0</xdr:rowOff>
    </xdr:from>
    <xdr:to>
      <xdr:col>26</xdr:col>
      <xdr:colOff>66675</xdr:colOff>
      <xdr:row>107</xdr:row>
      <xdr:rowOff>9525</xdr:rowOff>
    </xdr:to>
    <xdr:sp macro="" textlink="">
      <xdr:nvSpPr>
        <xdr:cNvPr id="191554" name="Line 4887">
          <a:extLst>
            <a:ext uri="{FF2B5EF4-FFF2-40B4-BE49-F238E27FC236}">
              <a16:creationId xmlns:a16="http://schemas.microsoft.com/office/drawing/2014/main" id="{00000000-0008-0000-0100-000042EC0200}"/>
            </a:ext>
          </a:extLst>
        </xdr:cNvPr>
        <xdr:cNvSpPr>
          <a:spLocks noChangeShapeType="1"/>
        </xdr:cNvSpPr>
      </xdr:nvSpPr>
      <xdr:spPr bwMode="auto">
        <a:xfrm flipV="1">
          <a:off x="1800225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102</xdr:row>
      <xdr:rowOff>0</xdr:rowOff>
    </xdr:from>
    <xdr:to>
      <xdr:col>34</xdr:col>
      <xdr:colOff>9525</xdr:colOff>
      <xdr:row>107</xdr:row>
      <xdr:rowOff>9525</xdr:rowOff>
    </xdr:to>
    <xdr:sp macro="" textlink="">
      <xdr:nvSpPr>
        <xdr:cNvPr id="191555" name="Line 4887">
          <a:extLst>
            <a:ext uri="{FF2B5EF4-FFF2-40B4-BE49-F238E27FC236}">
              <a16:creationId xmlns:a16="http://schemas.microsoft.com/office/drawing/2014/main" id="{00000000-0008-0000-0100-000043EC0200}"/>
            </a:ext>
          </a:extLst>
        </xdr:cNvPr>
        <xdr:cNvSpPr>
          <a:spLocks noChangeShapeType="1"/>
        </xdr:cNvSpPr>
      </xdr:nvSpPr>
      <xdr:spPr bwMode="auto">
        <a:xfrm flipV="1">
          <a:off x="2276475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102</xdr:row>
      <xdr:rowOff>0</xdr:rowOff>
    </xdr:from>
    <xdr:to>
      <xdr:col>30</xdr:col>
      <xdr:colOff>38100</xdr:colOff>
      <xdr:row>107</xdr:row>
      <xdr:rowOff>9525</xdr:rowOff>
    </xdr:to>
    <xdr:sp macro="" textlink="">
      <xdr:nvSpPr>
        <xdr:cNvPr id="191556" name="Line 4887">
          <a:extLst>
            <a:ext uri="{FF2B5EF4-FFF2-40B4-BE49-F238E27FC236}">
              <a16:creationId xmlns:a16="http://schemas.microsoft.com/office/drawing/2014/main" id="{00000000-0008-0000-0100-000044EC0200}"/>
            </a:ext>
          </a:extLst>
        </xdr:cNvPr>
        <xdr:cNvSpPr>
          <a:spLocks noChangeShapeType="1"/>
        </xdr:cNvSpPr>
      </xdr:nvSpPr>
      <xdr:spPr bwMode="auto">
        <a:xfrm flipV="1">
          <a:off x="2038350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57150</xdr:colOff>
      <xdr:row>116</xdr:row>
      <xdr:rowOff>0</xdr:rowOff>
    </xdr:from>
    <xdr:to>
      <xdr:col>101</xdr:col>
      <xdr:colOff>57150</xdr:colOff>
      <xdr:row>116</xdr:row>
      <xdr:rowOff>0</xdr:rowOff>
    </xdr:to>
    <xdr:sp macro="" textlink="">
      <xdr:nvSpPr>
        <xdr:cNvPr id="191557" name="Line 429">
          <a:extLst>
            <a:ext uri="{FF2B5EF4-FFF2-40B4-BE49-F238E27FC236}">
              <a16:creationId xmlns:a16="http://schemas.microsoft.com/office/drawing/2014/main" id="{00000000-0008-0000-0100-000045EC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116</xdr:row>
      <xdr:rowOff>0</xdr:rowOff>
    </xdr:from>
    <xdr:to>
      <xdr:col>88</xdr:col>
      <xdr:colOff>38100</xdr:colOff>
      <xdr:row>116</xdr:row>
      <xdr:rowOff>0</xdr:rowOff>
    </xdr:to>
    <xdr:sp macro="" textlink="">
      <xdr:nvSpPr>
        <xdr:cNvPr id="191558" name="Line 429">
          <a:extLst>
            <a:ext uri="{FF2B5EF4-FFF2-40B4-BE49-F238E27FC236}">
              <a16:creationId xmlns:a16="http://schemas.microsoft.com/office/drawing/2014/main" id="{00000000-0008-0000-0100-000046EC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116</xdr:row>
      <xdr:rowOff>0</xdr:rowOff>
    </xdr:from>
    <xdr:to>
      <xdr:col>95</xdr:col>
      <xdr:colOff>9525</xdr:colOff>
      <xdr:row>116</xdr:row>
      <xdr:rowOff>0</xdr:rowOff>
    </xdr:to>
    <xdr:sp macro="" textlink="">
      <xdr:nvSpPr>
        <xdr:cNvPr id="191559" name="Line 429">
          <a:extLst>
            <a:ext uri="{FF2B5EF4-FFF2-40B4-BE49-F238E27FC236}">
              <a16:creationId xmlns:a16="http://schemas.microsoft.com/office/drawing/2014/main" id="{00000000-0008-0000-0100-000047EC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57150</xdr:colOff>
      <xdr:row>116</xdr:row>
      <xdr:rowOff>0</xdr:rowOff>
    </xdr:from>
    <xdr:to>
      <xdr:col>101</xdr:col>
      <xdr:colOff>57150</xdr:colOff>
      <xdr:row>116</xdr:row>
      <xdr:rowOff>0</xdr:rowOff>
    </xdr:to>
    <xdr:sp macro="" textlink="">
      <xdr:nvSpPr>
        <xdr:cNvPr id="191560" name="Line 429">
          <a:extLst>
            <a:ext uri="{FF2B5EF4-FFF2-40B4-BE49-F238E27FC236}">
              <a16:creationId xmlns:a16="http://schemas.microsoft.com/office/drawing/2014/main" id="{00000000-0008-0000-0100-000048EC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116</xdr:row>
      <xdr:rowOff>0</xdr:rowOff>
    </xdr:from>
    <xdr:to>
      <xdr:col>88</xdr:col>
      <xdr:colOff>38100</xdr:colOff>
      <xdr:row>116</xdr:row>
      <xdr:rowOff>0</xdr:rowOff>
    </xdr:to>
    <xdr:sp macro="" textlink="">
      <xdr:nvSpPr>
        <xdr:cNvPr id="191561" name="Line 429">
          <a:extLst>
            <a:ext uri="{FF2B5EF4-FFF2-40B4-BE49-F238E27FC236}">
              <a16:creationId xmlns:a16="http://schemas.microsoft.com/office/drawing/2014/main" id="{00000000-0008-0000-0100-000049EC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116</xdr:row>
      <xdr:rowOff>0</xdr:rowOff>
    </xdr:from>
    <xdr:to>
      <xdr:col>95</xdr:col>
      <xdr:colOff>9525</xdr:colOff>
      <xdr:row>116</xdr:row>
      <xdr:rowOff>0</xdr:rowOff>
    </xdr:to>
    <xdr:sp macro="" textlink="">
      <xdr:nvSpPr>
        <xdr:cNvPr id="191562" name="Line 429">
          <a:extLst>
            <a:ext uri="{FF2B5EF4-FFF2-40B4-BE49-F238E27FC236}">
              <a16:creationId xmlns:a16="http://schemas.microsoft.com/office/drawing/2014/main" id="{00000000-0008-0000-0100-00004AEC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39</xdr:row>
      <xdr:rowOff>0</xdr:rowOff>
    </xdr:from>
    <xdr:to>
      <xdr:col>107</xdr:col>
      <xdr:colOff>9525</xdr:colOff>
      <xdr:row>40</xdr:row>
      <xdr:rowOff>0</xdr:rowOff>
    </xdr:to>
    <xdr:grpSp>
      <xdr:nvGrpSpPr>
        <xdr:cNvPr id="191563" name="Group 142">
          <a:extLst>
            <a:ext uri="{FF2B5EF4-FFF2-40B4-BE49-F238E27FC236}">
              <a16:creationId xmlns:a16="http://schemas.microsoft.com/office/drawing/2014/main" id="{00000000-0008-0000-0100-00004BEC0200}"/>
            </a:ext>
          </a:extLst>
        </xdr:cNvPr>
        <xdr:cNvGrpSpPr>
          <a:grpSpLocks noChangeAspect="1"/>
        </xdr:cNvGrpSpPr>
      </xdr:nvGrpSpPr>
      <xdr:grpSpPr bwMode="auto">
        <a:xfrm>
          <a:off x="5522259" y="2447365"/>
          <a:ext cx="1201831" cy="62753"/>
          <a:chOff x="553" y="314"/>
          <a:chExt cx="115" cy="9"/>
        </a:xfrm>
      </xdr:grpSpPr>
      <xdr:sp macro="" textlink="">
        <xdr:nvSpPr>
          <xdr:cNvPr id="191707" name="Line 143">
            <a:extLst>
              <a:ext uri="{FF2B5EF4-FFF2-40B4-BE49-F238E27FC236}">
                <a16:creationId xmlns:a16="http://schemas.microsoft.com/office/drawing/2014/main" id="{00000000-0008-0000-0100-0000DB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8" name="Line 144">
            <a:extLst>
              <a:ext uri="{FF2B5EF4-FFF2-40B4-BE49-F238E27FC236}">
                <a16:creationId xmlns:a16="http://schemas.microsoft.com/office/drawing/2014/main" id="{00000000-0008-0000-0100-0000DC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9" name="Line 145">
            <a:extLst>
              <a:ext uri="{FF2B5EF4-FFF2-40B4-BE49-F238E27FC236}">
                <a16:creationId xmlns:a16="http://schemas.microsoft.com/office/drawing/2014/main" id="{00000000-0008-0000-0100-0000DD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10" name="Line 146">
            <a:extLst>
              <a:ext uri="{FF2B5EF4-FFF2-40B4-BE49-F238E27FC236}">
                <a16:creationId xmlns:a16="http://schemas.microsoft.com/office/drawing/2014/main" id="{00000000-0008-0000-0100-0000DE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11" name="Line 147">
            <a:extLst>
              <a:ext uri="{FF2B5EF4-FFF2-40B4-BE49-F238E27FC236}">
                <a16:creationId xmlns:a16="http://schemas.microsoft.com/office/drawing/2014/main" id="{00000000-0008-0000-0100-0000DF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12" name="Line 148">
            <a:extLst>
              <a:ext uri="{FF2B5EF4-FFF2-40B4-BE49-F238E27FC236}">
                <a16:creationId xmlns:a16="http://schemas.microsoft.com/office/drawing/2014/main" id="{00000000-0008-0000-0100-0000E0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13" name="Line 149">
            <a:extLst>
              <a:ext uri="{FF2B5EF4-FFF2-40B4-BE49-F238E27FC236}">
                <a16:creationId xmlns:a16="http://schemas.microsoft.com/office/drawing/2014/main" id="{00000000-0008-0000-0100-0000E1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14" name="Line 150">
            <a:extLst>
              <a:ext uri="{FF2B5EF4-FFF2-40B4-BE49-F238E27FC236}">
                <a16:creationId xmlns:a16="http://schemas.microsoft.com/office/drawing/2014/main" id="{00000000-0008-0000-0100-0000E2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15" name="Line 151">
            <a:extLst>
              <a:ext uri="{FF2B5EF4-FFF2-40B4-BE49-F238E27FC236}">
                <a16:creationId xmlns:a16="http://schemas.microsoft.com/office/drawing/2014/main" id="{00000000-0008-0000-0100-0000E3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92</xdr:row>
      <xdr:rowOff>9525</xdr:rowOff>
    </xdr:from>
    <xdr:to>
      <xdr:col>122</xdr:col>
      <xdr:colOff>19050</xdr:colOff>
      <xdr:row>93</xdr:row>
      <xdr:rowOff>9525</xdr:rowOff>
    </xdr:to>
    <xdr:grpSp>
      <xdr:nvGrpSpPr>
        <xdr:cNvPr id="191564" name="Group 142">
          <a:extLst>
            <a:ext uri="{FF2B5EF4-FFF2-40B4-BE49-F238E27FC236}">
              <a16:creationId xmlns:a16="http://schemas.microsoft.com/office/drawing/2014/main" id="{00000000-0008-0000-0100-00004CEC0200}"/>
            </a:ext>
          </a:extLst>
        </xdr:cNvPr>
        <xdr:cNvGrpSpPr>
          <a:grpSpLocks noChangeAspect="1"/>
        </xdr:cNvGrpSpPr>
      </xdr:nvGrpSpPr>
      <xdr:grpSpPr bwMode="auto">
        <a:xfrm>
          <a:off x="6564406" y="5737972"/>
          <a:ext cx="1110503" cy="62753"/>
          <a:chOff x="553" y="314"/>
          <a:chExt cx="115" cy="9"/>
        </a:xfrm>
      </xdr:grpSpPr>
      <xdr:sp macro="" textlink="">
        <xdr:nvSpPr>
          <xdr:cNvPr id="191698" name="Line 143">
            <a:extLst>
              <a:ext uri="{FF2B5EF4-FFF2-40B4-BE49-F238E27FC236}">
                <a16:creationId xmlns:a16="http://schemas.microsoft.com/office/drawing/2014/main" id="{00000000-0008-0000-0100-0000D2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9" name="Line 144">
            <a:extLst>
              <a:ext uri="{FF2B5EF4-FFF2-40B4-BE49-F238E27FC236}">
                <a16:creationId xmlns:a16="http://schemas.microsoft.com/office/drawing/2014/main" id="{00000000-0008-0000-0100-0000D3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0" name="Line 145">
            <a:extLst>
              <a:ext uri="{FF2B5EF4-FFF2-40B4-BE49-F238E27FC236}">
                <a16:creationId xmlns:a16="http://schemas.microsoft.com/office/drawing/2014/main" id="{00000000-0008-0000-0100-0000D4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1" name="Line 146">
            <a:extLst>
              <a:ext uri="{FF2B5EF4-FFF2-40B4-BE49-F238E27FC236}">
                <a16:creationId xmlns:a16="http://schemas.microsoft.com/office/drawing/2014/main" id="{00000000-0008-0000-0100-0000D5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2" name="Line 147">
            <a:extLst>
              <a:ext uri="{FF2B5EF4-FFF2-40B4-BE49-F238E27FC236}">
                <a16:creationId xmlns:a16="http://schemas.microsoft.com/office/drawing/2014/main" id="{00000000-0008-0000-0100-0000D6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3" name="Line 148">
            <a:extLst>
              <a:ext uri="{FF2B5EF4-FFF2-40B4-BE49-F238E27FC236}">
                <a16:creationId xmlns:a16="http://schemas.microsoft.com/office/drawing/2014/main" id="{00000000-0008-0000-0100-0000D7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4" name="Line 149">
            <a:extLst>
              <a:ext uri="{FF2B5EF4-FFF2-40B4-BE49-F238E27FC236}">
                <a16:creationId xmlns:a16="http://schemas.microsoft.com/office/drawing/2014/main" id="{00000000-0008-0000-0100-0000D8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5" name="Line 150">
            <a:extLst>
              <a:ext uri="{FF2B5EF4-FFF2-40B4-BE49-F238E27FC236}">
                <a16:creationId xmlns:a16="http://schemas.microsoft.com/office/drawing/2014/main" id="{00000000-0008-0000-0100-0000D9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06" name="Line 151">
            <a:extLst>
              <a:ext uri="{FF2B5EF4-FFF2-40B4-BE49-F238E27FC236}">
                <a16:creationId xmlns:a16="http://schemas.microsoft.com/office/drawing/2014/main" id="{00000000-0008-0000-0100-0000DA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43</xdr:row>
      <xdr:rowOff>0</xdr:rowOff>
    </xdr:from>
    <xdr:to>
      <xdr:col>107</xdr:col>
      <xdr:colOff>9525</xdr:colOff>
      <xdr:row>44</xdr:row>
      <xdr:rowOff>0</xdr:rowOff>
    </xdr:to>
    <xdr:grpSp>
      <xdr:nvGrpSpPr>
        <xdr:cNvPr id="191565" name="Group 142">
          <a:extLst>
            <a:ext uri="{FF2B5EF4-FFF2-40B4-BE49-F238E27FC236}">
              <a16:creationId xmlns:a16="http://schemas.microsoft.com/office/drawing/2014/main" id="{00000000-0008-0000-0100-00004DEC0200}"/>
            </a:ext>
          </a:extLst>
        </xdr:cNvPr>
        <xdr:cNvGrpSpPr>
          <a:grpSpLocks noChangeAspect="1"/>
        </xdr:cNvGrpSpPr>
      </xdr:nvGrpSpPr>
      <xdr:grpSpPr bwMode="auto">
        <a:xfrm>
          <a:off x="5522259" y="2698376"/>
          <a:ext cx="1201831" cy="62753"/>
          <a:chOff x="553" y="314"/>
          <a:chExt cx="115" cy="9"/>
        </a:xfrm>
      </xdr:grpSpPr>
      <xdr:sp macro="" textlink="">
        <xdr:nvSpPr>
          <xdr:cNvPr id="191689" name="Line 143">
            <a:extLst>
              <a:ext uri="{FF2B5EF4-FFF2-40B4-BE49-F238E27FC236}">
                <a16:creationId xmlns:a16="http://schemas.microsoft.com/office/drawing/2014/main" id="{00000000-0008-0000-0100-0000C9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0" name="Line 144">
            <a:extLst>
              <a:ext uri="{FF2B5EF4-FFF2-40B4-BE49-F238E27FC236}">
                <a16:creationId xmlns:a16="http://schemas.microsoft.com/office/drawing/2014/main" id="{00000000-0008-0000-0100-0000CA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1" name="Line 145">
            <a:extLst>
              <a:ext uri="{FF2B5EF4-FFF2-40B4-BE49-F238E27FC236}">
                <a16:creationId xmlns:a16="http://schemas.microsoft.com/office/drawing/2014/main" id="{00000000-0008-0000-0100-0000CB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2" name="Line 146">
            <a:extLst>
              <a:ext uri="{FF2B5EF4-FFF2-40B4-BE49-F238E27FC236}">
                <a16:creationId xmlns:a16="http://schemas.microsoft.com/office/drawing/2014/main" id="{00000000-0008-0000-0100-0000CC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3" name="Line 147">
            <a:extLst>
              <a:ext uri="{FF2B5EF4-FFF2-40B4-BE49-F238E27FC236}">
                <a16:creationId xmlns:a16="http://schemas.microsoft.com/office/drawing/2014/main" id="{00000000-0008-0000-0100-0000CD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4" name="Line 148">
            <a:extLst>
              <a:ext uri="{FF2B5EF4-FFF2-40B4-BE49-F238E27FC236}">
                <a16:creationId xmlns:a16="http://schemas.microsoft.com/office/drawing/2014/main" id="{00000000-0008-0000-0100-0000CE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5" name="Line 149">
            <a:extLst>
              <a:ext uri="{FF2B5EF4-FFF2-40B4-BE49-F238E27FC236}">
                <a16:creationId xmlns:a16="http://schemas.microsoft.com/office/drawing/2014/main" id="{00000000-0008-0000-0100-0000CF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6" name="Line 150">
            <a:extLst>
              <a:ext uri="{FF2B5EF4-FFF2-40B4-BE49-F238E27FC236}">
                <a16:creationId xmlns:a16="http://schemas.microsoft.com/office/drawing/2014/main" id="{00000000-0008-0000-0100-0000D0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97" name="Line 151">
            <a:extLst>
              <a:ext uri="{FF2B5EF4-FFF2-40B4-BE49-F238E27FC236}">
                <a16:creationId xmlns:a16="http://schemas.microsoft.com/office/drawing/2014/main" id="{00000000-0008-0000-0100-0000D1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47</xdr:row>
      <xdr:rowOff>0</xdr:rowOff>
    </xdr:from>
    <xdr:to>
      <xdr:col>107</xdr:col>
      <xdr:colOff>9525</xdr:colOff>
      <xdr:row>48</xdr:row>
      <xdr:rowOff>0</xdr:rowOff>
    </xdr:to>
    <xdr:grpSp>
      <xdr:nvGrpSpPr>
        <xdr:cNvPr id="191566" name="Group 142">
          <a:extLst>
            <a:ext uri="{FF2B5EF4-FFF2-40B4-BE49-F238E27FC236}">
              <a16:creationId xmlns:a16="http://schemas.microsoft.com/office/drawing/2014/main" id="{00000000-0008-0000-0100-00004EEC0200}"/>
            </a:ext>
          </a:extLst>
        </xdr:cNvPr>
        <xdr:cNvGrpSpPr>
          <a:grpSpLocks noChangeAspect="1"/>
        </xdr:cNvGrpSpPr>
      </xdr:nvGrpSpPr>
      <xdr:grpSpPr bwMode="auto">
        <a:xfrm>
          <a:off x="5522259" y="2949388"/>
          <a:ext cx="1201831" cy="62753"/>
          <a:chOff x="553" y="314"/>
          <a:chExt cx="115" cy="9"/>
        </a:xfrm>
      </xdr:grpSpPr>
      <xdr:sp macro="" textlink="">
        <xdr:nvSpPr>
          <xdr:cNvPr id="191680" name="Line 143">
            <a:extLst>
              <a:ext uri="{FF2B5EF4-FFF2-40B4-BE49-F238E27FC236}">
                <a16:creationId xmlns:a16="http://schemas.microsoft.com/office/drawing/2014/main" id="{00000000-0008-0000-0100-0000C0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1" name="Line 144">
            <a:extLst>
              <a:ext uri="{FF2B5EF4-FFF2-40B4-BE49-F238E27FC236}">
                <a16:creationId xmlns:a16="http://schemas.microsoft.com/office/drawing/2014/main" id="{00000000-0008-0000-0100-0000C1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2" name="Line 145">
            <a:extLst>
              <a:ext uri="{FF2B5EF4-FFF2-40B4-BE49-F238E27FC236}">
                <a16:creationId xmlns:a16="http://schemas.microsoft.com/office/drawing/2014/main" id="{00000000-0008-0000-0100-0000C2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3" name="Line 146">
            <a:extLst>
              <a:ext uri="{FF2B5EF4-FFF2-40B4-BE49-F238E27FC236}">
                <a16:creationId xmlns:a16="http://schemas.microsoft.com/office/drawing/2014/main" id="{00000000-0008-0000-0100-0000C3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4" name="Line 147">
            <a:extLst>
              <a:ext uri="{FF2B5EF4-FFF2-40B4-BE49-F238E27FC236}">
                <a16:creationId xmlns:a16="http://schemas.microsoft.com/office/drawing/2014/main" id="{00000000-0008-0000-0100-0000C4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5" name="Line 148">
            <a:extLst>
              <a:ext uri="{FF2B5EF4-FFF2-40B4-BE49-F238E27FC236}">
                <a16:creationId xmlns:a16="http://schemas.microsoft.com/office/drawing/2014/main" id="{00000000-0008-0000-0100-0000C5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6" name="Line 149">
            <a:extLst>
              <a:ext uri="{FF2B5EF4-FFF2-40B4-BE49-F238E27FC236}">
                <a16:creationId xmlns:a16="http://schemas.microsoft.com/office/drawing/2014/main" id="{00000000-0008-0000-0100-0000C6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7" name="Line 150">
            <a:extLst>
              <a:ext uri="{FF2B5EF4-FFF2-40B4-BE49-F238E27FC236}">
                <a16:creationId xmlns:a16="http://schemas.microsoft.com/office/drawing/2014/main" id="{00000000-0008-0000-0100-0000C7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88" name="Line 151">
            <a:extLst>
              <a:ext uri="{FF2B5EF4-FFF2-40B4-BE49-F238E27FC236}">
                <a16:creationId xmlns:a16="http://schemas.microsoft.com/office/drawing/2014/main" id="{00000000-0008-0000-0100-0000C8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51</xdr:row>
      <xdr:rowOff>0</xdr:rowOff>
    </xdr:from>
    <xdr:to>
      <xdr:col>107</xdr:col>
      <xdr:colOff>9525</xdr:colOff>
      <xdr:row>52</xdr:row>
      <xdr:rowOff>0</xdr:rowOff>
    </xdr:to>
    <xdr:grpSp>
      <xdr:nvGrpSpPr>
        <xdr:cNvPr id="191567" name="Group 142">
          <a:extLst>
            <a:ext uri="{FF2B5EF4-FFF2-40B4-BE49-F238E27FC236}">
              <a16:creationId xmlns:a16="http://schemas.microsoft.com/office/drawing/2014/main" id="{00000000-0008-0000-0100-00004FEC0200}"/>
            </a:ext>
          </a:extLst>
        </xdr:cNvPr>
        <xdr:cNvGrpSpPr>
          <a:grpSpLocks noChangeAspect="1"/>
        </xdr:cNvGrpSpPr>
      </xdr:nvGrpSpPr>
      <xdr:grpSpPr bwMode="auto">
        <a:xfrm>
          <a:off x="5522259" y="3200400"/>
          <a:ext cx="1201831" cy="62753"/>
          <a:chOff x="553" y="314"/>
          <a:chExt cx="115" cy="9"/>
        </a:xfrm>
      </xdr:grpSpPr>
      <xdr:sp macro="" textlink="">
        <xdr:nvSpPr>
          <xdr:cNvPr id="191671" name="Line 143">
            <a:extLst>
              <a:ext uri="{FF2B5EF4-FFF2-40B4-BE49-F238E27FC236}">
                <a16:creationId xmlns:a16="http://schemas.microsoft.com/office/drawing/2014/main" id="{00000000-0008-0000-0100-0000B7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2" name="Line 144">
            <a:extLst>
              <a:ext uri="{FF2B5EF4-FFF2-40B4-BE49-F238E27FC236}">
                <a16:creationId xmlns:a16="http://schemas.microsoft.com/office/drawing/2014/main" id="{00000000-0008-0000-0100-0000B8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3" name="Line 145">
            <a:extLst>
              <a:ext uri="{FF2B5EF4-FFF2-40B4-BE49-F238E27FC236}">
                <a16:creationId xmlns:a16="http://schemas.microsoft.com/office/drawing/2014/main" id="{00000000-0008-0000-0100-0000B9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4" name="Line 146">
            <a:extLst>
              <a:ext uri="{FF2B5EF4-FFF2-40B4-BE49-F238E27FC236}">
                <a16:creationId xmlns:a16="http://schemas.microsoft.com/office/drawing/2014/main" id="{00000000-0008-0000-0100-0000BA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5" name="Line 147">
            <a:extLst>
              <a:ext uri="{FF2B5EF4-FFF2-40B4-BE49-F238E27FC236}">
                <a16:creationId xmlns:a16="http://schemas.microsoft.com/office/drawing/2014/main" id="{00000000-0008-0000-0100-0000BB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6" name="Line 148">
            <a:extLst>
              <a:ext uri="{FF2B5EF4-FFF2-40B4-BE49-F238E27FC236}">
                <a16:creationId xmlns:a16="http://schemas.microsoft.com/office/drawing/2014/main" id="{00000000-0008-0000-0100-0000BC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7" name="Line 149">
            <a:extLst>
              <a:ext uri="{FF2B5EF4-FFF2-40B4-BE49-F238E27FC236}">
                <a16:creationId xmlns:a16="http://schemas.microsoft.com/office/drawing/2014/main" id="{00000000-0008-0000-0100-0000BD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8" name="Line 150">
            <a:extLst>
              <a:ext uri="{FF2B5EF4-FFF2-40B4-BE49-F238E27FC236}">
                <a16:creationId xmlns:a16="http://schemas.microsoft.com/office/drawing/2014/main" id="{00000000-0008-0000-0100-0000BE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9" name="Line 151">
            <a:extLst>
              <a:ext uri="{FF2B5EF4-FFF2-40B4-BE49-F238E27FC236}">
                <a16:creationId xmlns:a16="http://schemas.microsoft.com/office/drawing/2014/main" id="{00000000-0008-0000-0100-0000BF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55</xdr:row>
      <xdr:rowOff>0</xdr:rowOff>
    </xdr:from>
    <xdr:to>
      <xdr:col>107</xdr:col>
      <xdr:colOff>9525</xdr:colOff>
      <xdr:row>56</xdr:row>
      <xdr:rowOff>0</xdr:rowOff>
    </xdr:to>
    <xdr:grpSp>
      <xdr:nvGrpSpPr>
        <xdr:cNvPr id="191568" name="Group 142">
          <a:extLst>
            <a:ext uri="{FF2B5EF4-FFF2-40B4-BE49-F238E27FC236}">
              <a16:creationId xmlns:a16="http://schemas.microsoft.com/office/drawing/2014/main" id="{00000000-0008-0000-0100-000050EC0200}"/>
            </a:ext>
          </a:extLst>
        </xdr:cNvPr>
        <xdr:cNvGrpSpPr>
          <a:grpSpLocks noChangeAspect="1"/>
        </xdr:cNvGrpSpPr>
      </xdr:nvGrpSpPr>
      <xdr:grpSpPr bwMode="auto">
        <a:xfrm>
          <a:off x="5522259" y="3451412"/>
          <a:ext cx="1201831" cy="62753"/>
          <a:chOff x="553" y="314"/>
          <a:chExt cx="115" cy="9"/>
        </a:xfrm>
      </xdr:grpSpPr>
      <xdr:sp macro="" textlink="">
        <xdr:nvSpPr>
          <xdr:cNvPr id="191662" name="Line 143">
            <a:extLst>
              <a:ext uri="{FF2B5EF4-FFF2-40B4-BE49-F238E27FC236}">
                <a16:creationId xmlns:a16="http://schemas.microsoft.com/office/drawing/2014/main" id="{00000000-0008-0000-0100-0000AE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3" name="Line 144">
            <a:extLst>
              <a:ext uri="{FF2B5EF4-FFF2-40B4-BE49-F238E27FC236}">
                <a16:creationId xmlns:a16="http://schemas.microsoft.com/office/drawing/2014/main" id="{00000000-0008-0000-0100-0000AF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4" name="Line 145">
            <a:extLst>
              <a:ext uri="{FF2B5EF4-FFF2-40B4-BE49-F238E27FC236}">
                <a16:creationId xmlns:a16="http://schemas.microsoft.com/office/drawing/2014/main" id="{00000000-0008-0000-0100-0000B0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5" name="Line 146">
            <a:extLst>
              <a:ext uri="{FF2B5EF4-FFF2-40B4-BE49-F238E27FC236}">
                <a16:creationId xmlns:a16="http://schemas.microsoft.com/office/drawing/2014/main" id="{00000000-0008-0000-0100-0000B1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6" name="Line 147">
            <a:extLst>
              <a:ext uri="{FF2B5EF4-FFF2-40B4-BE49-F238E27FC236}">
                <a16:creationId xmlns:a16="http://schemas.microsoft.com/office/drawing/2014/main" id="{00000000-0008-0000-0100-0000B2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7" name="Line 148">
            <a:extLst>
              <a:ext uri="{FF2B5EF4-FFF2-40B4-BE49-F238E27FC236}">
                <a16:creationId xmlns:a16="http://schemas.microsoft.com/office/drawing/2014/main" id="{00000000-0008-0000-0100-0000B3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8" name="Line 149">
            <a:extLst>
              <a:ext uri="{FF2B5EF4-FFF2-40B4-BE49-F238E27FC236}">
                <a16:creationId xmlns:a16="http://schemas.microsoft.com/office/drawing/2014/main" id="{00000000-0008-0000-0100-0000B4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9" name="Line 150">
            <a:extLst>
              <a:ext uri="{FF2B5EF4-FFF2-40B4-BE49-F238E27FC236}">
                <a16:creationId xmlns:a16="http://schemas.microsoft.com/office/drawing/2014/main" id="{00000000-0008-0000-0100-0000B5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70" name="Line 151">
            <a:extLst>
              <a:ext uri="{FF2B5EF4-FFF2-40B4-BE49-F238E27FC236}">
                <a16:creationId xmlns:a16="http://schemas.microsoft.com/office/drawing/2014/main" id="{00000000-0008-0000-0100-0000B6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59</xdr:row>
      <xdr:rowOff>0</xdr:rowOff>
    </xdr:from>
    <xdr:to>
      <xdr:col>107</xdr:col>
      <xdr:colOff>9525</xdr:colOff>
      <xdr:row>60</xdr:row>
      <xdr:rowOff>0</xdr:rowOff>
    </xdr:to>
    <xdr:grpSp>
      <xdr:nvGrpSpPr>
        <xdr:cNvPr id="191569" name="Group 142">
          <a:extLst>
            <a:ext uri="{FF2B5EF4-FFF2-40B4-BE49-F238E27FC236}">
              <a16:creationId xmlns:a16="http://schemas.microsoft.com/office/drawing/2014/main" id="{00000000-0008-0000-0100-000051EC0200}"/>
            </a:ext>
          </a:extLst>
        </xdr:cNvPr>
        <xdr:cNvGrpSpPr>
          <a:grpSpLocks noChangeAspect="1"/>
        </xdr:cNvGrpSpPr>
      </xdr:nvGrpSpPr>
      <xdr:grpSpPr bwMode="auto">
        <a:xfrm>
          <a:off x="5522259" y="3702424"/>
          <a:ext cx="1201831" cy="62752"/>
          <a:chOff x="553" y="314"/>
          <a:chExt cx="115" cy="9"/>
        </a:xfrm>
      </xdr:grpSpPr>
      <xdr:sp macro="" textlink="">
        <xdr:nvSpPr>
          <xdr:cNvPr id="191653" name="Line 143">
            <a:extLst>
              <a:ext uri="{FF2B5EF4-FFF2-40B4-BE49-F238E27FC236}">
                <a16:creationId xmlns:a16="http://schemas.microsoft.com/office/drawing/2014/main" id="{00000000-0008-0000-0100-0000A5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4" name="Line 144">
            <a:extLst>
              <a:ext uri="{FF2B5EF4-FFF2-40B4-BE49-F238E27FC236}">
                <a16:creationId xmlns:a16="http://schemas.microsoft.com/office/drawing/2014/main" id="{00000000-0008-0000-0100-0000A6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5" name="Line 145">
            <a:extLst>
              <a:ext uri="{FF2B5EF4-FFF2-40B4-BE49-F238E27FC236}">
                <a16:creationId xmlns:a16="http://schemas.microsoft.com/office/drawing/2014/main" id="{00000000-0008-0000-0100-0000A7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6" name="Line 146">
            <a:extLst>
              <a:ext uri="{FF2B5EF4-FFF2-40B4-BE49-F238E27FC236}">
                <a16:creationId xmlns:a16="http://schemas.microsoft.com/office/drawing/2014/main" id="{00000000-0008-0000-0100-0000A8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7" name="Line 147">
            <a:extLst>
              <a:ext uri="{FF2B5EF4-FFF2-40B4-BE49-F238E27FC236}">
                <a16:creationId xmlns:a16="http://schemas.microsoft.com/office/drawing/2014/main" id="{00000000-0008-0000-0100-0000A9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8" name="Line 148">
            <a:extLst>
              <a:ext uri="{FF2B5EF4-FFF2-40B4-BE49-F238E27FC236}">
                <a16:creationId xmlns:a16="http://schemas.microsoft.com/office/drawing/2014/main" id="{00000000-0008-0000-0100-0000AA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9" name="Line 149">
            <a:extLst>
              <a:ext uri="{FF2B5EF4-FFF2-40B4-BE49-F238E27FC236}">
                <a16:creationId xmlns:a16="http://schemas.microsoft.com/office/drawing/2014/main" id="{00000000-0008-0000-0100-0000AB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0" name="Line 150">
            <a:extLst>
              <a:ext uri="{FF2B5EF4-FFF2-40B4-BE49-F238E27FC236}">
                <a16:creationId xmlns:a16="http://schemas.microsoft.com/office/drawing/2014/main" id="{00000000-0008-0000-0100-0000AC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61" name="Line 151">
            <a:extLst>
              <a:ext uri="{FF2B5EF4-FFF2-40B4-BE49-F238E27FC236}">
                <a16:creationId xmlns:a16="http://schemas.microsoft.com/office/drawing/2014/main" id="{00000000-0008-0000-0100-0000AD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63</xdr:row>
      <xdr:rowOff>0</xdr:rowOff>
    </xdr:from>
    <xdr:to>
      <xdr:col>107</xdr:col>
      <xdr:colOff>9525</xdr:colOff>
      <xdr:row>64</xdr:row>
      <xdr:rowOff>0</xdr:rowOff>
    </xdr:to>
    <xdr:grpSp>
      <xdr:nvGrpSpPr>
        <xdr:cNvPr id="191570" name="Group 142">
          <a:extLst>
            <a:ext uri="{FF2B5EF4-FFF2-40B4-BE49-F238E27FC236}">
              <a16:creationId xmlns:a16="http://schemas.microsoft.com/office/drawing/2014/main" id="{00000000-0008-0000-0100-000052EC0200}"/>
            </a:ext>
          </a:extLst>
        </xdr:cNvPr>
        <xdr:cNvGrpSpPr>
          <a:grpSpLocks noChangeAspect="1"/>
        </xdr:cNvGrpSpPr>
      </xdr:nvGrpSpPr>
      <xdr:grpSpPr bwMode="auto">
        <a:xfrm>
          <a:off x="5522259" y="3953435"/>
          <a:ext cx="1201831" cy="62753"/>
          <a:chOff x="553" y="314"/>
          <a:chExt cx="115" cy="9"/>
        </a:xfrm>
      </xdr:grpSpPr>
      <xdr:sp macro="" textlink="">
        <xdr:nvSpPr>
          <xdr:cNvPr id="191644" name="Line 143">
            <a:extLst>
              <a:ext uri="{FF2B5EF4-FFF2-40B4-BE49-F238E27FC236}">
                <a16:creationId xmlns:a16="http://schemas.microsoft.com/office/drawing/2014/main" id="{00000000-0008-0000-0100-00009C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5" name="Line 144">
            <a:extLst>
              <a:ext uri="{FF2B5EF4-FFF2-40B4-BE49-F238E27FC236}">
                <a16:creationId xmlns:a16="http://schemas.microsoft.com/office/drawing/2014/main" id="{00000000-0008-0000-0100-00009D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6" name="Line 145">
            <a:extLst>
              <a:ext uri="{FF2B5EF4-FFF2-40B4-BE49-F238E27FC236}">
                <a16:creationId xmlns:a16="http://schemas.microsoft.com/office/drawing/2014/main" id="{00000000-0008-0000-0100-00009E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7" name="Line 146">
            <a:extLst>
              <a:ext uri="{FF2B5EF4-FFF2-40B4-BE49-F238E27FC236}">
                <a16:creationId xmlns:a16="http://schemas.microsoft.com/office/drawing/2014/main" id="{00000000-0008-0000-0100-00009F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8" name="Line 147">
            <a:extLst>
              <a:ext uri="{FF2B5EF4-FFF2-40B4-BE49-F238E27FC236}">
                <a16:creationId xmlns:a16="http://schemas.microsoft.com/office/drawing/2014/main" id="{00000000-0008-0000-0100-0000A0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9" name="Line 148">
            <a:extLst>
              <a:ext uri="{FF2B5EF4-FFF2-40B4-BE49-F238E27FC236}">
                <a16:creationId xmlns:a16="http://schemas.microsoft.com/office/drawing/2014/main" id="{00000000-0008-0000-0100-0000A1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0" name="Line 149">
            <a:extLst>
              <a:ext uri="{FF2B5EF4-FFF2-40B4-BE49-F238E27FC236}">
                <a16:creationId xmlns:a16="http://schemas.microsoft.com/office/drawing/2014/main" id="{00000000-0008-0000-0100-0000A2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1" name="Line 150">
            <a:extLst>
              <a:ext uri="{FF2B5EF4-FFF2-40B4-BE49-F238E27FC236}">
                <a16:creationId xmlns:a16="http://schemas.microsoft.com/office/drawing/2014/main" id="{00000000-0008-0000-0100-0000A3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52" name="Line 151">
            <a:extLst>
              <a:ext uri="{FF2B5EF4-FFF2-40B4-BE49-F238E27FC236}">
                <a16:creationId xmlns:a16="http://schemas.microsoft.com/office/drawing/2014/main" id="{00000000-0008-0000-0100-0000A4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67</xdr:row>
      <xdr:rowOff>0</xdr:rowOff>
    </xdr:from>
    <xdr:to>
      <xdr:col>107</xdr:col>
      <xdr:colOff>9525</xdr:colOff>
      <xdr:row>68</xdr:row>
      <xdr:rowOff>0</xdr:rowOff>
    </xdr:to>
    <xdr:grpSp>
      <xdr:nvGrpSpPr>
        <xdr:cNvPr id="191571" name="Group 142">
          <a:extLst>
            <a:ext uri="{FF2B5EF4-FFF2-40B4-BE49-F238E27FC236}">
              <a16:creationId xmlns:a16="http://schemas.microsoft.com/office/drawing/2014/main" id="{00000000-0008-0000-0100-000053EC0200}"/>
            </a:ext>
          </a:extLst>
        </xdr:cNvPr>
        <xdr:cNvGrpSpPr>
          <a:grpSpLocks noChangeAspect="1"/>
        </xdr:cNvGrpSpPr>
      </xdr:nvGrpSpPr>
      <xdr:grpSpPr bwMode="auto">
        <a:xfrm>
          <a:off x="5522259" y="4195482"/>
          <a:ext cx="1201831" cy="62753"/>
          <a:chOff x="553" y="314"/>
          <a:chExt cx="115" cy="9"/>
        </a:xfrm>
      </xdr:grpSpPr>
      <xdr:sp macro="" textlink="">
        <xdr:nvSpPr>
          <xdr:cNvPr id="191635" name="Line 143">
            <a:extLst>
              <a:ext uri="{FF2B5EF4-FFF2-40B4-BE49-F238E27FC236}">
                <a16:creationId xmlns:a16="http://schemas.microsoft.com/office/drawing/2014/main" id="{00000000-0008-0000-0100-000093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6" name="Line 144">
            <a:extLst>
              <a:ext uri="{FF2B5EF4-FFF2-40B4-BE49-F238E27FC236}">
                <a16:creationId xmlns:a16="http://schemas.microsoft.com/office/drawing/2014/main" id="{00000000-0008-0000-0100-000094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7" name="Line 145">
            <a:extLst>
              <a:ext uri="{FF2B5EF4-FFF2-40B4-BE49-F238E27FC236}">
                <a16:creationId xmlns:a16="http://schemas.microsoft.com/office/drawing/2014/main" id="{00000000-0008-0000-0100-000095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8" name="Line 146">
            <a:extLst>
              <a:ext uri="{FF2B5EF4-FFF2-40B4-BE49-F238E27FC236}">
                <a16:creationId xmlns:a16="http://schemas.microsoft.com/office/drawing/2014/main" id="{00000000-0008-0000-0100-000096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9" name="Line 147">
            <a:extLst>
              <a:ext uri="{FF2B5EF4-FFF2-40B4-BE49-F238E27FC236}">
                <a16:creationId xmlns:a16="http://schemas.microsoft.com/office/drawing/2014/main" id="{00000000-0008-0000-0100-000097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0" name="Line 148">
            <a:extLst>
              <a:ext uri="{FF2B5EF4-FFF2-40B4-BE49-F238E27FC236}">
                <a16:creationId xmlns:a16="http://schemas.microsoft.com/office/drawing/2014/main" id="{00000000-0008-0000-0100-000098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1" name="Line 149">
            <a:extLst>
              <a:ext uri="{FF2B5EF4-FFF2-40B4-BE49-F238E27FC236}">
                <a16:creationId xmlns:a16="http://schemas.microsoft.com/office/drawing/2014/main" id="{00000000-0008-0000-0100-000099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2" name="Line 150">
            <a:extLst>
              <a:ext uri="{FF2B5EF4-FFF2-40B4-BE49-F238E27FC236}">
                <a16:creationId xmlns:a16="http://schemas.microsoft.com/office/drawing/2014/main" id="{00000000-0008-0000-0100-00009A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43" name="Line 151">
            <a:extLst>
              <a:ext uri="{FF2B5EF4-FFF2-40B4-BE49-F238E27FC236}">
                <a16:creationId xmlns:a16="http://schemas.microsoft.com/office/drawing/2014/main" id="{00000000-0008-0000-0100-00009B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71</xdr:row>
      <xdr:rowOff>0</xdr:rowOff>
    </xdr:from>
    <xdr:to>
      <xdr:col>107</xdr:col>
      <xdr:colOff>9525</xdr:colOff>
      <xdr:row>72</xdr:row>
      <xdr:rowOff>0</xdr:rowOff>
    </xdr:to>
    <xdr:grpSp>
      <xdr:nvGrpSpPr>
        <xdr:cNvPr id="191572" name="Group 142">
          <a:extLst>
            <a:ext uri="{FF2B5EF4-FFF2-40B4-BE49-F238E27FC236}">
              <a16:creationId xmlns:a16="http://schemas.microsoft.com/office/drawing/2014/main" id="{00000000-0008-0000-0100-000054EC0200}"/>
            </a:ext>
          </a:extLst>
        </xdr:cNvPr>
        <xdr:cNvGrpSpPr>
          <a:grpSpLocks noChangeAspect="1"/>
        </xdr:cNvGrpSpPr>
      </xdr:nvGrpSpPr>
      <xdr:grpSpPr bwMode="auto">
        <a:xfrm>
          <a:off x="5522259" y="4446494"/>
          <a:ext cx="1201831" cy="62753"/>
          <a:chOff x="553" y="314"/>
          <a:chExt cx="115" cy="9"/>
        </a:xfrm>
      </xdr:grpSpPr>
      <xdr:sp macro="" textlink="">
        <xdr:nvSpPr>
          <xdr:cNvPr id="191626" name="Line 143">
            <a:extLst>
              <a:ext uri="{FF2B5EF4-FFF2-40B4-BE49-F238E27FC236}">
                <a16:creationId xmlns:a16="http://schemas.microsoft.com/office/drawing/2014/main" id="{00000000-0008-0000-0100-00008A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7" name="Line 144">
            <a:extLst>
              <a:ext uri="{FF2B5EF4-FFF2-40B4-BE49-F238E27FC236}">
                <a16:creationId xmlns:a16="http://schemas.microsoft.com/office/drawing/2014/main" id="{00000000-0008-0000-0100-00008B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8" name="Line 145">
            <a:extLst>
              <a:ext uri="{FF2B5EF4-FFF2-40B4-BE49-F238E27FC236}">
                <a16:creationId xmlns:a16="http://schemas.microsoft.com/office/drawing/2014/main" id="{00000000-0008-0000-0100-00008C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9" name="Line 146">
            <a:extLst>
              <a:ext uri="{FF2B5EF4-FFF2-40B4-BE49-F238E27FC236}">
                <a16:creationId xmlns:a16="http://schemas.microsoft.com/office/drawing/2014/main" id="{00000000-0008-0000-0100-00008D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0" name="Line 147">
            <a:extLst>
              <a:ext uri="{FF2B5EF4-FFF2-40B4-BE49-F238E27FC236}">
                <a16:creationId xmlns:a16="http://schemas.microsoft.com/office/drawing/2014/main" id="{00000000-0008-0000-0100-00008E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1" name="Line 148">
            <a:extLst>
              <a:ext uri="{FF2B5EF4-FFF2-40B4-BE49-F238E27FC236}">
                <a16:creationId xmlns:a16="http://schemas.microsoft.com/office/drawing/2014/main" id="{00000000-0008-0000-0100-00008F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2" name="Line 149">
            <a:extLst>
              <a:ext uri="{FF2B5EF4-FFF2-40B4-BE49-F238E27FC236}">
                <a16:creationId xmlns:a16="http://schemas.microsoft.com/office/drawing/2014/main" id="{00000000-0008-0000-0100-000090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3" name="Line 150">
            <a:extLst>
              <a:ext uri="{FF2B5EF4-FFF2-40B4-BE49-F238E27FC236}">
                <a16:creationId xmlns:a16="http://schemas.microsoft.com/office/drawing/2014/main" id="{00000000-0008-0000-0100-000091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34" name="Line 151">
            <a:extLst>
              <a:ext uri="{FF2B5EF4-FFF2-40B4-BE49-F238E27FC236}">
                <a16:creationId xmlns:a16="http://schemas.microsoft.com/office/drawing/2014/main" id="{00000000-0008-0000-0100-000092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75</xdr:row>
      <xdr:rowOff>0</xdr:rowOff>
    </xdr:from>
    <xdr:to>
      <xdr:col>107</xdr:col>
      <xdr:colOff>9525</xdr:colOff>
      <xdr:row>76</xdr:row>
      <xdr:rowOff>0</xdr:rowOff>
    </xdr:to>
    <xdr:grpSp>
      <xdr:nvGrpSpPr>
        <xdr:cNvPr id="191573" name="Group 142">
          <a:extLst>
            <a:ext uri="{FF2B5EF4-FFF2-40B4-BE49-F238E27FC236}">
              <a16:creationId xmlns:a16="http://schemas.microsoft.com/office/drawing/2014/main" id="{00000000-0008-0000-0100-000055EC0200}"/>
            </a:ext>
          </a:extLst>
        </xdr:cNvPr>
        <xdr:cNvGrpSpPr>
          <a:grpSpLocks noChangeAspect="1"/>
        </xdr:cNvGrpSpPr>
      </xdr:nvGrpSpPr>
      <xdr:grpSpPr bwMode="auto">
        <a:xfrm>
          <a:off x="5522259" y="4697506"/>
          <a:ext cx="1201831" cy="62753"/>
          <a:chOff x="553" y="314"/>
          <a:chExt cx="115" cy="9"/>
        </a:xfrm>
      </xdr:grpSpPr>
      <xdr:sp macro="" textlink="">
        <xdr:nvSpPr>
          <xdr:cNvPr id="191617" name="Line 143">
            <a:extLst>
              <a:ext uri="{FF2B5EF4-FFF2-40B4-BE49-F238E27FC236}">
                <a16:creationId xmlns:a16="http://schemas.microsoft.com/office/drawing/2014/main" id="{00000000-0008-0000-0100-000081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8" name="Line 144">
            <a:extLst>
              <a:ext uri="{FF2B5EF4-FFF2-40B4-BE49-F238E27FC236}">
                <a16:creationId xmlns:a16="http://schemas.microsoft.com/office/drawing/2014/main" id="{00000000-0008-0000-0100-000082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9" name="Line 145">
            <a:extLst>
              <a:ext uri="{FF2B5EF4-FFF2-40B4-BE49-F238E27FC236}">
                <a16:creationId xmlns:a16="http://schemas.microsoft.com/office/drawing/2014/main" id="{00000000-0008-0000-0100-000083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0" name="Line 146">
            <a:extLst>
              <a:ext uri="{FF2B5EF4-FFF2-40B4-BE49-F238E27FC236}">
                <a16:creationId xmlns:a16="http://schemas.microsoft.com/office/drawing/2014/main" id="{00000000-0008-0000-0100-000084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1" name="Line 147">
            <a:extLst>
              <a:ext uri="{FF2B5EF4-FFF2-40B4-BE49-F238E27FC236}">
                <a16:creationId xmlns:a16="http://schemas.microsoft.com/office/drawing/2014/main" id="{00000000-0008-0000-0100-000085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2" name="Line 148">
            <a:extLst>
              <a:ext uri="{FF2B5EF4-FFF2-40B4-BE49-F238E27FC236}">
                <a16:creationId xmlns:a16="http://schemas.microsoft.com/office/drawing/2014/main" id="{00000000-0008-0000-0100-000086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3" name="Line 149">
            <a:extLst>
              <a:ext uri="{FF2B5EF4-FFF2-40B4-BE49-F238E27FC236}">
                <a16:creationId xmlns:a16="http://schemas.microsoft.com/office/drawing/2014/main" id="{00000000-0008-0000-0100-000087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4" name="Line 150">
            <a:extLst>
              <a:ext uri="{FF2B5EF4-FFF2-40B4-BE49-F238E27FC236}">
                <a16:creationId xmlns:a16="http://schemas.microsoft.com/office/drawing/2014/main" id="{00000000-0008-0000-0100-000088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25" name="Line 151">
            <a:extLst>
              <a:ext uri="{FF2B5EF4-FFF2-40B4-BE49-F238E27FC236}">
                <a16:creationId xmlns:a16="http://schemas.microsoft.com/office/drawing/2014/main" id="{00000000-0008-0000-0100-000089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79</xdr:row>
      <xdr:rowOff>0</xdr:rowOff>
    </xdr:from>
    <xdr:to>
      <xdr:col>107</xdr:col>
      <xdr:colOff>9525</xdr:colOff>
      <xdr:row>80</xdr:row>
      <xdr:rowOff>0</xdr:rowOff>
    </xdr:to>
    <xdr:grpSp>
      <xdr:nvGrpSpPr>
        <xdr:cNvPr id="191574" name="Group 142">
          <a:extLst>
            <a:ext uri="{FF2B5EF4-FFF2-40B4-BE49-F238E27FC236}">
              <a16:creationId xmlns:a16="http://schemas.microsoft.com/office/drawing/2014/main" id="{00000000-0008-0000-0100-000056EC0200}"/>
            </a:ext>
          </a:extLst>
        </xdr:cNvPr>
        <xdr:cNvGrpSpPr>
          <a:grpSpLocks noChangeAspect="1"/>
        </xdr:cNvGrpSpPr>
      </xdr:nvGrpSpPr>
      <xdr:grpSpPr bwMode="auto">
        <a:xfrm>
          <a:off x="5522259" y="4948518"/>
          <a:ext cx="1201831" cy="62753"/>
          <a:chOff x="553" y="314"/>
          <a:chExt cx="115" cy="9"/>
        </a:xfrm>
      </xdr:grpSpPr>
      <xdr:sp macro="" textlink="">
        <xdr:nvSpPr>
          <xdr:cNvPr id="191608" name="Line 143">
            <a:extLst>
              <a:ext uri="{FF2B5EF4-FFF2-40B4-BE49-F238E27FC236}">
                <a16:creationId xmlns:a16="http://schemas.microsoft.com/office/drawing/2014/main" id="{00000000-0008-0000-0100-000078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9" name="Line 144">
            <a:extLst>
              <a:ext uri="{FF2B5EF4-FFF2-40B4-BE49-F238E27FC236}">
                <a16:creationId xmlns:a16="http://schemas.microsoft.com/office/drawing/2014/main" id="{00000000-0008-0000-0100-000079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0" name="Line 145">
            <a:extLst>
              <a:ext uri="{FF2B5EF4-FFF2-40B4-BE49-F238E27FC236}">
                <a16:creationId xmlns:a16="http://schemas.microsoft.com/office/drawing/2014/main" id="{00000000-0008-0000-0100-00007A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1" name="Line 146">
            <a:extLst>
              <a:ext uri="{FF2B5EF4-FFF2-40B4-BE49-F238E27FC236}">
                <a16:creationId xmlns:a16="http://schemas.microsoft.com/office/drawing/2014/main" id="{00000000-0008-0000-0100-00007B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2" name="Line 147">
            <a:extLst>
              <a:ext uri="{FF2B5EF4-FFF2-40B4-BE49-F238E27FC236}">
                <a16:creationId xmlns:a16="http://schemas.microsoft.com/office/drawing/2014/main" id="{00000000-0008-0000-0100-00007C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3" name="Line 148">
            <a:extLst>
              <a:ext uri="{FF2B5EF4-FFF2-40B4-BE49-F238E27FC236}">
                <a16:creationId xmlns:a16="http://schemas.microsoft.com/office/drawing/2014/main" id="{00000000-0008-0000-0100-00007D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4" name="Line 149">
            <a:extLst>
              <a:ext uri="{FF2B5EF4-FFF2-40B4-BE49-F238E27FC236}">
                <a16:creationId xmlns:a16="http://schemas.microsoft.com/office/drawing/2014/main" id="{00000000-0008-0000-0100-00007E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5" name="Line 150">
            <a:extLst>
              <a:ext uri="{FF2B5EF4-FFF2-40B4-BE49-F238E27FC236}">
                <a16:creationId xmlns:a16="http://schemas.microsoft.com/office/drawing/2014/main" id="{00000000-0008-0000-0100-00007F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16" name="Line 151">
            <a:extLst>
              <a:ext uri="{FF2B5EF4-FFF2-40B4-BE49-F238E27FC236}">
                <a16:creationId xmlns:a16="http://schemas.microsoft.com/office/drawing/2014/main" id="{00000000-0008-0000-0100-000080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96</xdr:row>
      <xdr:rowOff>9525</xdr:rowOff>
    </xdr:from>
    <xdr:to>
      <xdr:col>122</xdr:col>
      <xdr:colOff>19050</xdr:colOff>
      <xdr:row>97</xdr:row>
      <xdr:rowOff>9525</xdr:rowOff>
    </xdr:to>
    <xdr:grpSp>
      <xdr:nvGrpSpPr>
        <xdr:cNvPr id="191575" name="Group 142">
          <a:extLst>
            <a:ext uri="{FF2B5EF4-FFF2-40B4-BE49-F238E27FC236}">
              <a16:creationId xmlns:a16="http://schemas.microsoft.com/office/drawing/2014/main" id="{00000000-0008-0000-0100-000057EC0200}"/>
            </a:ext>
          </a:extLst>
        </xdr:cNvPr>
        <xdr:cNvGrpSpPr>
          <a:grpSpLocks noChangeAspect="1"/>
        </xdr:cNvGrpSpPr>
      </xdr:nvGrpSpPr>
      <xdr:grpSpPr bwMode="auto">
        <a:xfrm>
          <a:off x="6564406" y="5988984"/>
          <a:ext cx="1110503" cy="62753"/>
          <a:chOff x="553" y="314"/>
          <a:chExt cx="115" cy="9"/>
        </a:xfrm>
      </xdr:grpSpPr>
      <xdr:sp macro="" textlink="">
        <xdr:nvSpPr>
          <xdr:cNvPr id="191599" name="Line 143">
            <a:extLst>
              <a:ext uri="{FF2B5EF4-FFF2-40B4-BE49-F238E27FC236}">
                <a16:creationId xmlns:a16="http://schemas.microsoft.com/office/drawing/2014/main" id="{00000000-0008-0000-0100-00006F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0" name="Line 144">
            <a:extLst>
              <a:ext uri="{FF2B5EF4-FFF2-40B4-BE49-F238E27FC236}">
                <a16:creationId xmlns:a16="http://schemas.microsoft.com/office/drawing/2014/main" id="{00000000-0008-0000-0100-000070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1" name="Line 145">
            <a:extLst>
              <a:ext uri="{FF2B5EF4-FFF2-40B4-BE49-F238E27FC236}">
                <a16:creationId xmlns:a16="http://schemas.microsoft.com/office/drawing/2014/main" id="{00000000-0008-0000-0100-000071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2" name="Line 146">
            <a:extLst>
              <a:ext uri="{FF2B5EF4-FFF2-40B4-BE49-F238E27FC236}">
                <a16:creationId xmlns:a16="http://schemas.microsoft.com/office/drawing/2014/main" id="{00000000-0008-0000-0100-000072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3" name="Line 147">
            <a:extLst>
              <a:ext uri="{FF2B5EF4-FFF2-40B4-BE49-F238E27FC236}">
                <a16:creationId xmlns:a16="http://schemas.microsoft.com/office/drawing/2014/main" id="{00000000-0008-0000-0100-000073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4" name="Line 148">
            <a:extLst>
              <a:ext uri="{FF2B5EF4-FFF2-40B4-BE49-F238E27FC236}">
                <a16:creationId xmlns:a16="http://schemas.microsoft.com/office/drawing/2014/main" id="{00000000-0008-0000-0100-000074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5" name="Line 149">
            <a:extLst>
              <a:ext uri="{FF2B5EF4-FFF2-40B4-BE49-F238E27FC236}">
                <a16:creationId xmlns:a16="http://schemas.microsoft.com/office/drawing/2014/main" id="{00000000-0008-0000-0100-000075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6" name="Line 150">
            <a:extLst>
              <a:ext uri="{FF2B5EF4-FFF2-40B4-BE49-F238E27FC236}">
                <a16:creationId xmlns:a16="http://schemas.microsoft.com/office/drawing/2014/main" id="{00000000-0008-0000-0100-000076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07" name="Line 151">
            <a:extLst>
              <a:ext uri="{FF2B5EF4-FFF2-40B4-BE49-F238E27FC236}">
                <a16:creationId xmlns:a16="http://schemas.microsoft.com/office/drawing/2014/main" id="{00000000-0008-0000-0100-000077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100</xdr:row>
      <xdr:rowOff>9525</xdr:rowOff>
    </xdr:from>
    <xdr:to>
      <xdr:col>122</xdr:col>
      <xdr:colOff>19050</xdr:colOff>
      <xdr:row>101</xdr:row>
      <xdr:rowOff>9525</xdr:rowOff>
    </xdr:to>
    <xdr:grpSp>
      <xdr:nvGrpSpPr>
        <xdr:cNvPr id="191576" name="Group 142">
          <a:extLst>
            <a:ext uri="{FF2B5EF4-FFF2-40B4-BE49-F238E27FC236}">
              <a16:creationId xmlns:a16="http://schemas.microsoft.com/office/drawing/2014/main" id="{00000000-0008-0000-0100-000058EC0200}"/>
            </a:ext>
          </a:extLst>
        </xdr:cNvPr>
        <xdr:cNvGrpSpPr>
          <a:grpSpLocks noChangeAspect="1"/>
        </xdr:cNvGrpSpPr>
      </xdr:nvGrpSpPr>
      <xdr:grpSpPr bwMode="auto">
        <a:xfrm>
          <a:off x="6564406" y="6239996"/>
          <a:ext cx="1110503" cy="62753"/>
          <a:chOff x="553" y="314"/>
          <a:chExt cx="115" cy="9"/>
        </a:xfrm>
      </xdr:grpSpPr>
      <xdr:sp macro="" textlink="">
        <xdr:nvSpPr>
          <xdr:cNvPr id="191590" name="Line 143">
            <a:extLst>
              <a:ext uri="{FF2B5EF4-FFF2-40B4-BE49-F238E27FC236}">
                <a16:creationId xmlns:a16="http://schemas.microsoft.com/office/drawing/2014/main" id="{00000000-0008-0000-0100-000066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1" name="Line 144">
            <a:extLst>
              <a:ext uri="{FF2B5EF4-FFF2-40B4-BE49-F238E27FC236}">
                <a16:creationId xmlns:a16="http://schemas.microsoft.com/office/drawing/2014/main" id="{00000000-0008-0000-0100-000067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2" name="Line 145">
            <a:extLst>
              <a:ext uri="{FF2B5EF4-FFF2-40B4-BE49-F238E27FC236}">
                <a16:creationId xmlns:a16="http://schemas.microsoft.com/office/drawing/2014/main" id="{00000000-0008-0000-0100-000068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3" name="Line 146">
            <a:extLst>
              <a:ext uri="{FF2B5EF4-FFF2-40B4-BE49-F238E27FC236}">
                <a16:creationId xmlns:a16="http://schemas.microsoft.com/office/drawing/2014/main" id="{00000000-0008-0000-0100-000069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4" name="Line 147">
            <a:extLst>
              <a:ext uri="{FF2B5EF4-FFF2-40B4-BE49-F238E27FC236}">
                <a16:creationId xmlns:a16="http://schemas.microsoft.com/office/drawing/2014/main" id="{00000000-0008-0000-0100-00006A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5" name="Line 148">
            <a:extLst>
              <a:ext uri="{FF2B5EF4-FFF2-40B4-BE49-F238E27FC236}">
                <a16:creationId xmlns:a16="http://schemas.microsoft.com/office/drawing/2014/main" id="{00000000-0008-0000-0100-00006B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6" name="Line 149">
            <a:extLst>
              <a:ext uri="{FF2B5EF4-FFF2-40B4-BE49-F238E27FC236}">
                <a16:creationId xmlns:a16="http://schemas.microsoft.com/office/drawing/2014/main" id="{00000000-0008-0000-0100-00006C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7" name="Line 150">
            <a:extLst>
              <a:ext uri="{FF2B5EF4-FFF2-40B4-BE49-F238E27FC236}">
                <a16:creationId xmlns:a16="http://schemas.microsoft.com/office/drawing/2014/main" id="{00000000-0008-0000-0100-00006D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98" name="Line 151">
            <a:extLst>
              <a:ext uri="{FF2B5EF4-FFF2-40B4-BE49-F238E27FC236}">
                <a16:creationId xmlns:a16="http://schemas.microsoft.com/office/drawing/2014/main" id="{00000000-0008-0000-0100-00006E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104</xdr:row>
      <xdr:rowOff>9525</xdr:rowOff>
    </xdr:from>
    <xdr:to>
      <xdr:col>122</xdr:col>
      <xdr:colOff>19050</xdr:colOff>
      <xdr:row>105</xdr:row>
      <xdr:rowOff>9525</xdr:rowOff>
    </xdr:to>
    <xdr:grpSp>
      <xdr:nvGrpSpPr>
        <xdr:cNvPr id="191577" name="Group 142">
          <a:extLst>
            <a:ext uri="{FF2B5EF4-FFF2-40B4-BE49-F238E27FC236}">
              <a16:creationId xmlns:a16="http://schemas.microsoft.com/office/drawing/2014/main" id="{00000000-0008-0000-0100-000059EC0200}"/>
            </a:ext>
          </a:extLst>
        </xdr:cNvPr>
        <xdr:cNvGrpSpPr>
          <a:grpSpLocks noChangeAspect="1"/>
        </xdr:cNvGrpSpPr>
      </xdr:nvGrpSpPr>
      <xdr:grpSpPr bwMode="auto">
        <a:xfrm>
          <a:off x="6564406" y="6491007"/>
          <a:ext cx="1110503" cy="62753"/>
          <a:chOff x="553" y="314"/>
          <a:chExt cx="115" cy="9"/>
        </a:xfrm>
      </xdr:grpSpPr>
      <xdr:sp macro="" textlink="">
        <xdr:nvSpPr>
          <xdr:cNvPr id="191581" name="Line 143">
            <a:extLst>
              <a:ext uri="{FF2B5EF4-FFF2-40B4-BE49-F238E27FC236}">
                <a16:creationId xmlns:a16="http://schemas.microsoft.com/office/drawing/2014/main" id="{00000000-0008-0000-0100-00005DEC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2" name="Line 144">
            <a:extLst>
              <a:ext uri="{FF2B5EF4-FFF2-40B4-BE49-F238E27FC236}">
                <a16:creationId xmlns:a16="http://schemas.microsoft.com/office/drawing/2014/main" id="{00000000-0008-0000-0100-00005EEC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3" name="Line 145">
            <a:extLst>
              <a:ext uri="{FF2B5EF4-FFF2-40B4-BE49-F238E27FC236}">
                <a16:creationId xmlns:a16="http://schemas.microsoft.com/office/drawing/2014/main" id="{00000000-0008-0000-0100-00005FEC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4" name="Line 146">
            <a:extLst>
              <a:ext uri="{FF2B5EF4-FFF2-40B4-BE49-F238E27FC236}">
                <a16:creationId xmlns:a16="http://schemas.microsoft.com/office/drawing/2014/main" id="{00000000-0008-0000-0100-000060EC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5" name="Line 147">
            <a:extLst>
              <a:ext uri="{FF2B5EF4-FFF2-40B4-BE49-F238E27FC236}">
                <a16:creationId xmlns:a16="http://schemas.microsoft.com/office/drawing/2014/main" id="{00000000-0008-0000-0100-000061EC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6" name="Line 148">
            <a:extLst>
              <a:ext uri="{FF2B5EF4-FFF2-40B4-BE49-F238E27FC236}">
                <a16:creationId xmlns:a16="http://schemas.microsoft.com/office/drawing/2014/main" id="{00000000-0008-0000-0100-000062EC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7" name="Line 149">
            <a:extLst>
              <a:ext uri="{FF2B5EF4-FFF2-40B4-BE49-F238E27FC236}">
                <a16:creationId xmlns:a16="http://schemas.microsoft.com/office/drawing/2014/main" id="{00000000-0008-0000-0100-000063EC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8" name="Line 150">
            <a:extLst>
              <a:ext uri="{FF2B5EF4-FFF2-40B4-BE49-F238E27FC236}">
                <a16:creationId xmlns:a16="http://schemas.microsoft.com/office/drawing/2014/main" id="{00000000-0008-0000-0100-000064EC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89" name="Line 151">
            <a:extLst>
              <a:ext uri="{FF2B5EF4-FFF2-40B4-BE49-F238E27FC236}">
                <a16:creationId xmlns:a16="http://schemas.microsoft.com/office/drawing/2014/main" id="{00000000-0008-0000-0100-000065EC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25</xdr:col>
      <xdr:colOff>9526</xdr:colOff>
      <xdr:row>113</xdr:row>
      <xdr:rowOff>125024</xdr:rowOff>
    </xdr:from>
    <xdr:ext cx="4800599" cy="284551"/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 bwMode="auto">
        <a:xfrm>
          <a:off x="1676401" y="7659299"/>
          <a:ext cx="4800599" cy="2845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>
          <a:noAutofit/>
        </a:bodyPr>
        <a:lstStyle/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1</a:t>
          </a:r>
          <a:r>
            <a:rPr kumimoji="1" lang="ja-JP" altLang="en-US" sz="1400"/>
            <a:t>枚の請求書で明細欄が不足する場合は、記入例②を参照。</a:t>
          </a:r>
        </a:p>
        <a:p>
          <a:pPr algn="l"/>
          <a:endParaRPr kumimoji="1" lang="en-US" altLang="ja-JP" sz="1400"/>
        </a:p>
      </xdr:txBody>
    </xdr:sp>
    <xdr:clientData/>
  </xdr:oneCellAnchor>
  <xdr:twoCellAnchor>
    <xdr:from>
      <xdr:col>17</xdr:col>
      <xdr:colOff>28575</xdr:colOff>
      <xdr:row>32</xdr:row>
      <xdr:rowOff>0</xdr:rowOff>
    </xdr:from>
    <xdr:to>
      <xdr:col>51</xdr:col>
      <xdr:colOff>58270</xdr:colOff>
      <xdr:row>37</xdr:row>
      <xdr:rowOff>23532</xdr:rowOff>
    </xdr:to>
    <xdr:sp macro="" textlink="">
      <xdr:nvSpPr>
        <xdr:cNvPr id="321" name="AutoShape 427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rrowheads="1"/>
        </xdr:cNvSpPr>
      </xdr:nvSpPr>
      <xdr:spPr bwMode="auto">
        <a:xfrm>
          <a:off x="1162050" y="1828800"/>
          <a:ext cx="2296645" cy="309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  <xdr:twoCellAnchor>
    <xdr:from>
      <xdr:col>74</xdr:col>
      <xdr:colOff>19050</xdr:colOff>
      <xdr:row>47</xdr:row>
      <xdr:rowOff>0</xdr:rowOff>
    </xdr:from>
    <xdr:to>
      <xdr:col>108</xdr:col>
      <xdr:colOff>48745</xdr:colOff>
      <xdr:row>52</xdr:row>
      <xdr:rowOff>23532</xdr:rowOff>
    </xdr:to>
    <xdr:sp macro="" textlink="">
      <xdr:nvSpPr>
        <xdr:cNvPr id="322" name="AutoShape 427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rrowheads="1"/>
        </xdr:cNvSpPr>
      </xdr:nvSpPr>
      <xdr:spPr bwMode="auto">
        <a:xfrm>
          <a:off x="4953000" y="2686050"/>
          <a:ext cx="2296645" cy="309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57150</xdr:colOff>
      <xdr:row>120</xdr:row>
      <xdr:rowOff>0</xdr:rowOff>
    </xdr:from>
    <xdr:to>
      <xdr:col>101</xdr:col>
      <xdr:colOff>57150</xdr:colOff>
      <xdr:row>120</xdr:row>
      <xdr:rowOff>0</xdr:rowOff>
    </xdr:to>
    <xdr:sp macro="" textlink="">
      <xdr:nvSpPr>
        <xdr:cNvPr id="192747" name="Line 429">
          <a:extLst>
            <a:ext uri="{FF2B5EF4-FFF2-40B4-BE49-F238E27FC236}">
              <a16:creationId xmlns:a16="http://schemas.microsoft.com/office/drawing/2014/main" id="{00000000-0008-0000-0200-0000EBF0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120</xdr:row>
      <xdr:rowOff>0</xdr:rowOff>
    </xdr:from>
    <xdr:to>
      <xdr:col>88</xdr:col>
      <xdr:colOff>38100</xdr:colOff>
      <xdr:row>120</xdr:row>
      <xdr:rowOff>0</xdr:rowOff>
    </xdr:to>
    <xdr:sp macro="" textlink="">
      <xdr:nvSpPr>
        <xdr:cNvPr id="192748" name="Line 429">
          <a:extLst>
            <a:ext uri="{FF2B5EF4-FFF2-40B4-BE49-F238E27FC236}">
              <a16:creationId xmlns:a16="http://schemas.microsoft.com/office/drawing/2014/main" id="{00000000-0008-0000-0200-0000ECF0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120</xdr:row>
      <xdr:rowOff>0</xdr:rowOff>
    </xdr:from>
    <xdr:to>
      <xdr:col>95</xdr:col>
      <xdr:colOff>9525</xdr:colOff>
      <xdr:row>120</xdr:row>
      <xdr:rowOff>0</xdr:rowOff>
    </xdr:to>
    <xdr:sp macro="" textlink="">
      <xdr:nvSpPr>
        <xdr:cNvPr id="192749" name="Line 429">
          <a:extLst>
            <a:ext uri="{FF2B5EF4-FFF2-40B4-BE49-F238E27FC236}">
              <a16:creationId xmlns:a16="http://schemas.microsoft.com/office/drawing/2014/main" id="{00000000-0008-0000-0200-0000EDF0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57150</xdr:colOff>
      <xdr:row>120</xdr:row>
      <xdr:rowOff>0</xdr:rowOff>
    </xdr:from>
    <xdr:to>
      <xdr:col>101</xdr:col>
      <xdr:colOff>57150</xdr:colOff>
      <xdr:row>120</xdr:row>
      <xdr:rowOff>0</xdr:rowOff>
    </xdr:to>
    <xdr:sp macro="" textlink="">
      <xdr:nvSpPr>
        <xdr:cNvPr id="192750" name="Line 429">
          <a:extLst>
            <a:ext uri="{FF2B5EF4-FFF2-40B4-BE49-F238E27FC236}">
              <a16:creationId xmlns:a16="http://schemas.microsoft.com/office/drawing/2014/main" id="{00000000-0008-0000-0200-0000EEF0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120</xdr:row>
      <xdr:rowOff>0</xdr:rowOff>
    </xdr:from>
    <xdr:to>
      <xdr:col>88</xdr:col>
      <xdr:colOff>38100</xdr:colOff>
      <xdr:row>120</xdr:row>
      <xdr:rowOff>0</xdr:rowOff>
    </xdr:to>
    <xdr:sp macro="" textlink="">
      <xdr:nvSpPr>
        <xdr:cNvPr id="192751" name="Line 429">
          <a:extLst>
            <a:ext uri="{FF2B5EF4-FFF2-40B4-BE49-F238E27FC236}">
              <a16:creationId xmlns:a16="http://schemas.microsoft.com/office/drawing/2014/main" id="{00000000-0008-0000-0200-0000EFF0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120</xdr:row>
      <xdr:rowOff>0</xdr:rowOff>
    </xdr:from>
    <xdr:to>
      <xdr:col>95</xdr:col>
      <xdr:colOff>9525</xdr:colOff>
      <xdr:row>120</xdr:row>
      <xdr:rowOff>0</xdr:rowOff>
    </xdr:to>
    <xdr:sp macro="" textlink="">
      <xdr:nvSpPr>
        <xdr:cNvPr id="192752" name="Line 429">
          <a:extLst>
            <a:ext uri="{FF2B5EF4-FFF2-40B4-BE49-F238E27FC236}">
              <a16:creationId xmlns:a16="http://schemas.microsoft.com/office/drawing/2014/main" id="{00000000-0008-0000-0200-0000F0F0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91344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64994</xdr:colOff>
      <xdr:row>67</xdr:row>
      <xdr:rowOff>17369</xdr:rowOff>
    </xdr:from>
    <xdr:to>
      <xdr:col>56</xdr:col>
      <xdr:colOff>37681</xdr:colOff>
      <xdr:row>76</xdr:row>
      <xdr:rowOff>44417</xdr:rowOff>
    </xdr:to>
    <xdr:sp macro="" textlink="">
      <xdr:nvSpPr>
        <xdr:cNvPr id="35" name="Oval 331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3198719" y="3846419"/>
          <a:ext cx="572762" cy="5413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66675</xdr:colOff>
      <xdr:row>102</xdr:row>
      <xdr:rowOff>0</xdr:rowOff>
    </xdr:from>
    <xdr:to>
      <xdr:col>26</xdr:col>
      <xdr:colOff>66675</xdr:colOff>
      <xdr:row>107</xdr:row>
      <xdr:rowOff>9525</xdr:rowOff>
    </xdr:to>
    <xdr:sp macro="" textlink="">
      <xdr:nvSpPr>
        <xdr:cNvPr id="192754" name="Line 4887">
          <a:extLst>
            <a:ext uri="{FF2B5EF4-FFF2-40B4-BE49-F238E27FC236}">
              <a16:creationId xmlns:a16="http://schemas.microsoft.com/office/drawing/2014/main" id="{00000000-0008-0000-0200-0000F2F00200}"/>
            </a:ext>
          </a:extLst>
        </xdr:cNvPr>
        <xdr:cNvSpPr>
          <a:spLocks noChangeShapeType="1"/>
        </xdr:cNvSpPr>
      </xdr:nvSpPr>
      <xdr:spPr bwMode="auto">
        <a:xfrm flipV="1">
          <a:off x="1800225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102</xdr:row>
      <xdr:rowOff>0</xdr:rowOff>
    </xdr:from>
    <xdr:to>
      <xdr:col>34</xdr:col>
      <xdr:colOff>9525</xdr:colOff>
      <xdr:row>107</xdr:row>
      <xdr:rowOff>9525</xdr:rowOff>
    </xdr:to>
    <xdr:sp macro="" textlink="">
      <xdr:nvSpPr>
        <xdr:cNvPr id="192755" name="Line 4887">
          <a:extLst>
            <a:ext uri="{FF2B5EF4-FFF2-40B4-BE49-F238E27FC236}">
              <a16:creationId xmlns:a16="http://schemas.microsoft.com/office/drawing/2014/main" id="{00000000-0008-0000-0200-0000F3F00200}"/>
            </a:ext>
          </a:extLst>
        </xdr:cNvPr>
        <xdr:cNvSpPr>
          <a:spLocks noChangeShapeType="1"/>
        </xdr:cNvSpPr>
      </xdr:nvSpPr>
      <xdr:spPr bwMode="auto">
        <a:xfrm flipV="1">
          <a:off x="2276475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102</xdr:row>
      <xdr:rowOff>0</xdr:rowOff>
    </xdr:from>
    <xdr:to>
      <xdr:col>30</xdr:col>
      <xdr:colOff>38100</xdr:colOff>
      <xdr:row>107</xdr:row>
      <xdr:rowOff>9525</xdr:rowOff>
    </xdr:to>
    <xdr:sp macro="" textlink="">
      <xdr:nvSpPr>
        <xdr:cNvPr id="192756" name="Line 4887">
          <a:extLst>
            <a:ext uri="{FF2B5EF4-FFF2-40B4-BE49-F238E27FC236}">
              <a16:creationId xmlns:a16="http://schemas.microsoft.com/office/drawing/2014/main" id="{00000000-0008-0000-0200-0000F4F00200}"/>
            </a:ext>
          </a:extLst>
        </xdr:cNvPr>
        <xdr:cNvSpPr>
          <a:spLocks noChangeShapeType="1"/>
        </xdr:cNvSpPr>
      </xdr:nvSpPr>
      <xdr:spPr bwMode="auto">
        <a:xfrm flipV="1">
          <a:off x="2038350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57150</xdr:colOff>
      <xdr:row>116</xdr:row>
      <xdr:rowOff>0</xdr:rowOff>
    </xdr:from>
    <xdr:to>
      <xdr:col>101</xdr:col>
      <xdr:colOff>57150</xdr:colOff>
      <xdr:row>116</xdr:row>
      <xdr:rowOff>0</xdr:rowOff>
    </xdr:to>
    <xdr:sp macro="" textlink="">
      <xdr:nvSpPr>
        <xdr:cNvPr id="192757" name="Line 429">
          <a:extLst>
            <a:ext uri="{FF2B5EF4-FFF2-40B4-BE49-F238E27FC236}">
              <a16:creationId xmlns:a16="http://schemas.microsoft.com/office/drawing/2014/main" id="{00000000-0008-0000-0200-0000F5F0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116</xdr:row>
      <xdr:rowOff>0</xdr:rowOff>
    </xdr:from>
    <xdr:to>
      <xdr:col>88</xdr:col>
      <xdr:colOff>38100</xdr:colOff>
      <xdr:row>116</xdr:row>
      <xdr:rowOff>0</xdr:rowOff>
    </xdr:to>
    <xdr:sp macro="" textlink="">
      <xdr:nvSpPr>
        <xdr:cNvPr id="192758" name="Line 429">
          <a:extLst>
            <a:ext uri="{FF2B5EF4-FFF2-40B4-BE49-F238E27FC236}">
              <a16:creationId xmlns:a16="http://schemas.microsoft.com/office/drawing/2014/main" id="{00000000-0008-0000-0200-0000F6F0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116</xdr:row>
      <xdr:rowOff>0</xdr:rowOff>
    </xdr:from>
    <xdr:to>
      <xdr:col>95</xdr:col>
      <xdr:colOff>9525</xdr:colOff>
      <xdr:row>116</xdr:row>
      <xdr:rowOff>0</xdr:rowOff>
    </xdr:to>
    <xdr:sp macro="" textlink="">
      <xdr:nvSpPr>
        <xdr:cNvPr id="192759" name="Line 429">
          <a:extLst>
            <a:ext uri="{FF2B5EF4-FFF2-40B4-BE49-F238E27FC236}">
              <a16:creationId xmlns:a16="http://schemas.microsoft.com/office/drawing/2014/main" id="{00000000-0008-0000-0200-0000F7F0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57150</xdr:colOff>
      <xdr:row>116</xdr:row>
      <xdr:rowOff>0</xdr:rowOff>
    </xdr:from>
    <xdr:to>
      <xdr:col>101</xdr:col>
      <xdr:colOff>57150</xdr:colOff>
      <xdr:row>116</xdr:row>
      <xdr:rowOff>0</xdr:rowOff>
    </xdr:to>
    <xdr:sp macro="" textlink="">
      <xdr:nvSpPr>
        <xdr:cNvPr id="192760" name="Line 429">
          <a:extLst>
            <a:ext uri="{FF2B5EF4-FFF2-40B4-BE49-F238E27FC236}">
              <a16:creationId xmlns:a16="http://schemas.microsoft.com/office/drawing/2014/main" id="{00000000-0008-0000-0200-0000F8F00200}"/>
            </a:ext>
          </a:extLst>
        </xdr:cNvPr>
        <xdr:cNvSpPr>
          <a:spLocks noChangeShapeType="1"/>
        </xdr:cNvSpPr>
      </xdr:nvSpPr>
      <xdr:spPr bwMode="auto">
        <a:xfrm flipH="1" flipV="1">
          <a:off x="6791325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38100</xdr:colOff>
      <xdr:row>116</xdr:row>
      <xdr:rowOff>0</xdr:rowOff>
    </xdr:from>
    <xdr:to>
      <xdr:col>88</xdr:col>
      <xdr:colOff>38100</xdr:colOff>
      <xdr:row>116</xdr:row>
      <xdr:rowOff>0</xdr:rowOff>
    </xdr:to>
    <xdr:sp macro="" textlink="">
      <xdr:nvSpPr>
        <xdr:cNvPr id="192761" name="Line 429">
          <a:extLst>
            <a:ext uri="{FF2B5EF4-FFF2-40B4-BE49-F238E27FC236}">
              <a16:creationId xmlns:a16="http://schemas.microsoft.com/office/drawing/2014/main" id="{00000000-0008-0000-0200-0000F9F00200}"/>
            </a:ext>
          </a:extLst>
        </xdr:cNvPr>
        <xdr:cNvSpPr>
          <a:spLocks noChangeShapeType="1"/>
        </xdr:cNvSpPr>
      </xdr:nvSpPr>
      <xdr:spPr bwMode="auto">
        <a:xfrm flipH="1" flipV="1">
          <a:off x="590550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116</xdr:row>
      <xdr:rowOff>0</xdr:rowOff>
    </xdr:from>
    <xdr:to>
      <xdr:col>95</xdr:col>
      <xdr:colOff>9525</xdr:colOff>
      <xdr:row>116</xdr:row>
      <xdr:rowOff>0</xdr:rowOff>
    </xdr:to>
    <xdr:sp macro="" textlink="">
      <xdr:nvSpPr>
        <xdr:cNvPr id="192762" name="Line 429">
          <a:extLst>
            <a:ext uri="{FF2B5EF4-FFF2-40B4-BE49-F238E27FC236}">
              <a16:creationId xmlns:a16="http://schemas.microsoft.com/office/drawing/2014/main" id="{00000000-0008-0000-0200-0000FAF00200}"/>
            </a:ext>
          </a:extLst>
        </xdr:cNvPr>
        <xdr:cNvSpPr>
          <a:spLocks noChangeShapeType="1"/>
        </xdr:cNvSpPr>
      </xdr:nvSpPr>
      <xdr:spPr bwMode="auto">
        <a:xfrm flipH="1" flipV="1">
          <a:off x="6343650" y="8220075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39</xdr:row>
      <xdr:rowOff>0</xdr:rowOff>
    </xdr:from>
    <xdr:to>
      <xdr:col>107</xdr:col>
      <xdr:colOff>9525</xdr:colOff>
      <xdr:row>40</xdr:row>
      <xdr:rowOff>0</xdr:rowOff>
    </xdr:to>
    <xdr:grpSp>
      <xdr:nvGrpSpPr>
        <xdr:cNvPr id="192763" name="Group 142">
          <a:extLst>
            <a:ext uri="{FF2B5EF4-FFF2-40B4-BE49-F238E27FC236}">
              <a16:creationId xmlns:a16="http://schemas.microsoft.com/office/drawing/2014/main" id="{00000000-0008-0000-0200-0000FBF00200}"/>
            </a:ext>
          </a:extLst>
        </xdr:cNvPr>
        <xdr:cNvGrpSpPr>
          <a:grpSpLocks noChangeAspect="1"/>
        </xdr:cNvGrpSpPr>
      </xdr:nvGrpSpPr>
      <xdr:grpSpPr bwMode="auto">
        <a:xfrm>
          <a:off x="5522259" y="2447365"/>
          <a:ext cx="1201831" cy="62753"/>
          <a:chOff x="553" y="314"/>
          <a:chExt cx="115" cy="9"/>
        </a:xfrm>
      </xdr:grpSpPr>
      <xdr:sp macro="" textlink="">
        <xdr:nvSpPr>
          <xdr:cNvPr id="192910" name="Line 143">
            <a:extLst>
              <a:ext uri="{FF2B5EF4-FFF2-40B4-BE49-F238E27FC236}">
                <a16:creationId xmlns:a16="http://schemas.microsoft.com/office/drawing/2014/main" id="{00000000-0008-0000-0200-00008E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1" name="Line 144">
            <a:extLst>
              <a:ext uri="{FF2B5EF4-FFF2-40B4-BE49-F238E27FC236}">
                <a16:creationId xmlns:a16="http://schemas.microsoft.com/office/drawing/2014/main" id="{00000000-0008-0000-0200-00008F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2" name="Line 145">
            <a:extLst>
              <a:ext uri="{FF2B5EF4-FFF2-40B4-BE49-F238E27FC236}">
                <a16:creationId xmlns:a16="http://schemas.microsoft.com/office/drawing/2014/main" id="{00000000-0008-0000-0200-000090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3" name="Line 146">
            <a:extLst>
              <a:ext uri="{FF2B5EF4-FFF2-40B4-BE49-F238E27FC236}">
                <a16:creationId xmlns:a16="http://schemas.microsoft.com/office/drawing/2014/main" id="{00000000-0008-0000-0200-000091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4" name="Line 147">
            <a:extLst>
              <a:ext uri="{FF2B5EF4-FFF2-40B4-BE49-F238E27FC236}">
                <a16:creationId xmlns:a16="http://schemas.microsoft.com/office/drawing/2014/main" id="{00000000-0008-0000-0200-000092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5" name="Line 148">
            <a:extLst>
              <a:ext uri="{FF2B5EF4-FFF2-40B4-BE49-F238E27FC236}">
                <a16:creationId xmlns:a16="http://schemas.microsoft.com/office/drawing/2014/main" id="{00000000-0008-0000-0200-000093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6" name="Line 149">
            <a:extLst>
              <a:ext uri="{FF2B5EF4-FFF2-40B4-BE49-F238E27FC236}">
                <a16:creationId xmlns:a16="http://schemas.microsoft.com/office/drawing/2014/main" id="{00000000-0008-0000-0200-000094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7" name="Line 150">
            <a:extLst>
              <a:ext uri="{FF2B5EF4-FFF2-40B4-BE49-F238E27FC236}">
                <a16:creationId xmlns:a16="http://schemas.microsoft.com/office/drawing/2014/main" id="{00000000-0008-0000-0200-000095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18" name="Line 151">
            <a:extLst>
              <a:ext uri="{FF2B5EF4-FFF2-40B4-BE49-F238E27FC236}">
                <a16:creationId xmlns:a16="http://schemas.microsoft.com/office/drawing/2014/main" id="{00000000-0008-0000-0200-000096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92</xdr:row>
      <xdr:rowOff>9525</xdr:rowOff>
    </xdr:from>
    <xdr:to>
      <xdr:col>122</xdr:col>
      <xdr:colOff>19050</xdr:colOff>
      <xdr:row>93</xdr:row>
      <xdr:rowOff>9525</xdr:rowOff>
    </xdr:to>
    <xdr:grpSp>
      <xdr:nvGrpSpPr>
        <xdr:cNvPr id="192764" name="Group 142">
          <a:extLst>
            <a:ext uri="{FF2B5EF4-FFF2-40B4-BE49-F238E27FC236}">
              <a16:creationId xmlns:a16="http://schemas.microsoft.com/office/drawing/2014/main" id="{00000000-0008-0000-0200-0000FCF00200}"/>
            </a:ext>
          </a:extLst>
        </xdr:cNvPr>
        <xdr:cNvGrpSpPr>
          <a:grpSpLocks noChangeAspect="1"/>
        </xdr:cNvGrpSpPr>
      </xdr:nvGrpSpPr>
      <xdr:grpSpPr bwMode="auto">
        <a:xfrm>
          <a:off x="6564406" y="5737972"/>
          <a:ext cx="1110503" cy="62753"/>
          <a:chOff x="553" y="314"/>
          <a:chExt cx="115" cy="9"/>
        </a:xfrm>
      </xdr:grpSpPr>
      <xdr:sp macro="" textlink="">
        <xdr:nvSpPr>
          <xdr:cNvPr id="192901" name="Line 143">
            <a:extLst>
              <a:ext uri="{FF2B5EF4-FFF2-40B4-BE49-F238E27FC236}">
                <a16:creationId xmlns:a16="http://schemas.microsoft.com/office/drawing/2014/main" id="{00000000-0008-0000-0200-000085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2" name="Line 144">
            <a:extLst>
              <a:ext uri="{FF2B5EF4-FFF2-40B4-BE49-F238E27FC236}">
                <a16:creationId xmlns:a16="http://schemas.microsoft.com/office/drawing/2014/main" id="{00000000-0008-0000-0200-000086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3" name="Line 145">
            <a:extLst>
              <a:ext uri="{FF2B5EF4-FFF2-40B4-BE49-F238E27FC236}">
                <a16:creationId xmlns:a16="http://schemas.microsoft.com/office/drawing/2014/main" id="{00000000-0008-0000-0200-000087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4" name="Line 146">
            <a:extLst>
              <a:ext uri="{FF2B5EF4-FFF2-40B4-BE49-F238E27FC236}">
                <a16:creationId xmlns:a16="http://schemas.microsoft.com/office/drawing/2014/main" id="{00000000-0008-0000-0200-000088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5" name="Line 147">
            <a:extLst>
              <a:ext uri="{FF2B5EF4-FFF2-40B4-BE49-F238E27FC236}">
                <a16:creationId xmlns:a16="http://schemas.microsoft.com/office/drawing/2014/main" id="{00000000-0008-0000-0200-000089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6" name="Line 148">
            <a:extLst>
              <a:ext uri="{FF2B5EF4-FFF2-40B4-BE49-F238E27FC236}">
                <a16:creationId xmlns:a16="http://schemas.microsoft.com/office/drawing/2014/main" id="{00000000-0008-0000-0200-00008A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7" name="Line 149">
            <a:extLst>
              <a:ext uri="{FF2B5EF4-FFF2-40B4-BE49-F238E27FC236}">
                <a16:creationId xmlns:a16="http://schemas.microsoft.com/office/drawing/2014/main" id="{00000000-0008-0000-0200-00008B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8" name="Line 150">
            <a:extLst>
              <a:ext uri="{FF2B5EF4-FFF2-40B4-BE49-F238E27FC236}">
                <a16:creationId xmlns:a16="http://schemas.microsoft.com/office/drawing/2014/main" id="{00000000-0008-0000-0200-00008C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9" name="Line 151">
            <a:extLst>
              <a:ext uri="{FF2B5EF4-FFF2-40B4-BE49-F238E27FC236}">
                <a16:creationId xmlns:a16="http://schemas.microsoft.com/office/drawing/2014/main" id="{00000000-0008-0000-0200-00008D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43</xdr:row>
      <xdr:rowOff>0</xdr:rowOff>
    </xdr:from>
    <xdr:to>
      <xdr:col>107</xdr:col>
      <xdr:colOff>9525</xdr:colOff>
      <xdr:row>44</xdr:row>
      <xdr:rowOff>0</xdr:rowOff>
    </xdr:to>
    <xdr:grpSp>
      <xdr:nvGrpSpPr>
        <xdr:cNvPr id="192765" name="Group 142">
          <a:extLst>
            <a:ext uri="{FF2B5EF4-FFF2-40B4-BE49-F238E27FC236}">
              <a16:creationId xmlns:a16="http://schemas.microsoft.com/office/drawing/2014/main" id="{00000000-0008-0000-0200-0000FDF00200}"/>
            </a:ext>
          </a:extLst>
        </xdr:cNvPr>
        <xdr:cNvGrpSpPr>
          <a:grpSpLocks noChangeAspect="1"/>
        </xdr:cNvGrpSpPr>
      </xdr:nvGrpSpPr>
      <xdr:grpSpPr bwMode="auto">
        <a:xfrm>
          <a:off x="5522259" y="2698376"/>
          <a:ext cx="1201831" cy="62753"/>
          <a:chOff x="553" y="314"/>
          <a:chExt cx="115" cy="9"/>
        </a:xfrm>
      </xdr:grpSpPr>
      <xdr:sp macro="" textlink="">
        <xdr:nvSpPr>
          <xdr:cNvPr id="192892" name="Line 143">
            <a:extLst>
              <a:ext uri="{FF2B5EF4-FFF2-40B4-BE49-F238E27FC236}">
                <a16:creationId xmlns:a16="http://schemas.microsoft.com/office/drawing/2014/main" id="{00000000-0008-0000-0200-00007C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3" name="Line 144">
            <a:extLst>
              <a:ext uri="{FF2B5EF4-FFF2-40B4-BE49-F238E27FC236}">
                <a16:creationId xmlns:a16="http://schemas.microsoft.com/office/drawing/2014/main" id="{00000000-0008-0000-0200-00007D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4" name="Line 145">
            <a:extLst>
              <a:ext uri="{FF2B5EF4-FFF2-40B4-BE49-F238E27FC236}">
                <a16:creationId xmlns:a16="http://schemas.microsoft.com/office/drawing/2014/main" id="{00000000-0008-0000-0200-00007E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5" name="Line 146">
            <a:extLst>
              <a:ext uri="{FF2B5EF4-FFF2-40B4-BE49-F238E27FC236}">
                <a16:creationId xmlns:a16="http://schemas.microsoft.com/office/drawing/2014/main" id="{00000000-0008-0000-0200-00007F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6" name="Line 147">
            <a:extLst>
              <a:ext uri="{FF2B5EF4-FFF2-40B4-BE49-F238E27FC236}">
                <a16:creationId xmlns:a16="http://schemas.microsoft.com/office/drawing/2014/main" id="{00000000-0008-0000-0200-000080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7" name="Line 148">
            <a:extLst>
              <a:ext uri="{FF2B5EF4-FFF2-40B4-BE49-F238E27FC236}">
                <a16:creationId xmlns:a16="http://schemas.microsoft.com/office/drawing/2014/main" id="{00000000-0008-0000-0200-000081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8" name="Line 149">
            <a:extLst>
              <a:ext uri="{FF2B5EF4-FFF2-40B4-BE49-F238E27FC236}">
                <a16:creationId xmlns:a16="http://schemas.microsoft.com/office/drawing/2014/main" id="{00000000-0008-0000-0200-000082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9" name="Line 150">
            <a:extLst>
              <a:ext uri="{FF2B5EF4-FFF2-40B4-BE49-F238E27FC236}">
                <a16:creationId xmlns:a16="http://schemas.microsoft.com/office/drawing/2014/main" id="{00000000-0008-0000-0200-000083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00" name="Line 151">
            <a:extLst>
              <a:ext uri="{FF2B5EF4-FFF2-40B4-BE49-F238E27FC236}">
                <a16:creationId xmlns:a16="http://schemas.microsoft.com/office/drawing/2014/main" id="{00000000-0008-0000-0200-000084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47</xdr:row>
      <xdr:rowOff>0</xdr:rowOff>
    </xdr:from>
    <xdr:to>
      <xdr:col>107</xdr:col>
      <xdr:colOff>9525</xdr:colOff>
      <xdr:row>48</xdr:row>
      <xdr:rowOff>0</xdr:rowOff>
    </xdr:to>
    <xdr:grpSp>
      <xdr:nvGrpSpPr>
        <xdr:cNvPr id="192766" name="Group 142">
          <a:extLst>
            <a:ext uri="{FF2B5EF4-FFF2-40B4-BE49-F238E27FC236}">
              <a16:creationId xmlns:a16="http://schemas.microsoft.com/office/drawing/2014/main" id="{00000000-0008-0000-0200-0000FEF00200}"/>
            </a:ext>
          </a:extLst>
        </xdr:cNvPr>
        <xdr:cNvGrpSpPr>
          <a:grpSpLocks noChangeAspect="1"/>
        </xdr:cNvGrpSpPr>
      </xdr:nvGrpSpPr>
      <xdr:grpSpPr bwMode="auto">
        <a:xfrm>
          <a:off x="5522259" y="2949388"/>
          <a:ext cx="1201831" cy="62753"/>
          <a:chOff x="553" y="314"/>
          <a:chExt cx="115" cy="9"/>
        </a:xfrm>
      </xdr:grpSpPr>
      <xdr:sp macro="" textlink="">
        <xdr:nvSpPr>
          <xdr:cNvPr id="192883" name="Line 143">
            <a:extLst>
              <a:ext uri="{FF2B5EF4-FFF2-40B4-BE49-F238E27FC236}">
                <a16:creationId xmlns:a16="http://schemas.microsoft.com/office/drawing/2014/main" id="{00000000-0008-0000-0200-000073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4" name="Line 144">
            <a:extLst>
              <a:ext uri="{FF2B5EF4-FFF2-40B4-BE49-F238E27FC236}">
                <a16:creationId xmlns:a16="http://schemas.microsoft.com/office/drawing/2014/main" id="{00000000-0008-0000-0200-000074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5" name="Line 145">
            <a:extLst>
              <a:ext uri="{FF2B5EF4-FFF2-40B4-BE49-F238E27FC236}">
                <a16:creationId xmlns:a16="http://schemas.microsoft.com/office/drawing/2014/main" id="{00000000-0008-0000-0200-000075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6" name="Line 146">
            <a:extLst>
              <a:ext uri="{FF2B5EF4-FFF2-40B4-BE49-F238E27FC236}">
                <a16:creationId xmlns:a16="http://schemas.microsoft.com/office/drawing/2014/main" id="{00000000-0008-0000-0200-000076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7" name="Line 147">
            <a:extLst>
              <a:ext uri="{FF2B5EF4-FFF2-40B4-BE49-F238E27FC236}">
                <a16:creationId xmlns:a16="http://schemas.microsoft.com/office/drawing/2014/main" id="{00000000-0008-0000-0200-000077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8" name="Line 148">
            <a:extLst>
              <a:ext uri="{FF2B5EF4-FFF2-40B4-BE49-F238E27FC236}">
                <a16:creationId xmlns:a16="http://schemas.microsoft.com/office/drawing/2014/main" id="{00000000-0008-0000-0200-000078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9" name="Line 149">
            <a:extLst>
              <a:ext uri="{FF2B5EF4-FFF2-40B4-BE49-F238E27FC236}">
                <a16:creationId xmlns:a16="http://schemas.microsoft.com/office/drawing/2014/main" id="{00000000-0008-0000-0200-000079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0" name="Line 150">
            <a:extLst>
              <a:ext uri="{FF2B5EF4-FFF2-40B4-BE49-F238E27FC236}">
                <a16:creationId xmlns:a16="http://schemas.microsoft.com/office/drawing/2014/main" id="{00000000-0008-0000-0200-00007A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91" name="Line 151">
            <a:extLst>
              <a:ext uri="{FF2B5EF4-FFF2-40B4-BE49-F238E27FC236}">
                <a16:creationId xmlns:a16="http://schemas.microsoft.com/office/drawing/2014/main" id="{00000000-0008-0000-0200-00007B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51</xdr:row>
      <xdr:rowOff>0</xdr:rowOff>
    </xdr:from>
    <xdr:to>
      <xdr:col>107</xdr:col>
      <xdr:colOff>9525</xdr:colOff>
      <xdr:row>52</xdr:row>
      <xdr:rowOff>0</xdr:rowOff>
    </xdr:to>
    <xdr:grpSp>
      <xdr:nvGrpSpPr>
        <xdr:cNvPr id="192767" name="Group 142">
          <a:extLst>
            <a:ext uri="{FF2B5EF4-FFF2-40B4-BE49-F238E27FC236}">
              <a16:creationId xmlns:a16="http://schemas.microsoft.com/office/drawing/2014/main" id="{00000000-0008-0000-0200-0000FFF00200}"/>
            </a:ext>
          </a:extLst>
        </xdr:cNvPr>
        <xdr:cNvGrpSpPr>
          <a:grpSpLocks noChangeAspect="1"/>
        </xdr:cNvGrpSpPr>
      </xdr:nvGrpSpPr>
      <xdr:grpSpPr bwMode="auto">
        <a:xfrm>
          <a:off x="5522259" y="3200400"/>
          <a:ext cx="1201831" cy="62753"/>
          <a:chOff x="553" y="314"/>
          <a:chExt cx="115" cy="9"/>
        </a:xfrm>
      </xdr:grpSpPr>
      <xdr:sp macro="" textlink="">
        <xdr:nvSpPr>
          <xdr:cNvPr id="192874" name="Line 143">
            <a:extLst>
              <a:ext uri="{FF2B5EF4-FFF2-40B4-BE49-F238E27FC236}">
                <a16:creationId xmlns:a16="http://schemas.microsoft.com/office/drawing/2014/main" id="{00000000-0008-0000-0200-00006A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5" name="Line 144">
            <a:extLst>
              <a:ext uri="{FF2B5EF4-FFF2-40B4-BE49-F238E27FC236}">
                <a16:creationId xmlns:a16="http://schemas.microsoft.com/office/drawing/2014/main" id="{00000000-0008-0000-0200-00006B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6" name="Line 145">
            <a:extLst>
              <a:ext uri="{FF2B5EF4-FFF2-40B4-BE49-F238E27FC236}">
                <a16:creationId xmlns:a16="http://schemas.microsoft.com/office/drawing/2014/main" id="{00000000-0008-0000-0200-00006C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7" name="Line 146">
            <a:extLst>
              <a:ext uri="{FF2B5EF4-FFF2-40B4-BE49-F238E27FC236}">
                <a16:creationId xmlns:a16="http://schemas.microsoft.com/office/drawing/2014/main" id="{00000000-0008-0000-0200-00006D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8" name="Line 147">
            <a:extLst>
              <a:ext uri="{FF2B5EF4-FFF2-40B4-BE49-F238E27FC236}">
                <a16:creationId xmlns:a16="http://schemas.microsoft.com/office/drawing/2014/main" id="{00000000-0008-0000-0200-00006E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9" name="Line 148">
            <a:extLst>
              <a:ext uri="{FF2B5EF4-FFF2-40B4-BE49-F238E27FC236}">
                <a16:creationId xmlns:a16="http://schemas.microsoft.com/office/drawing/2014/main" id="{00000000-0008-0000-0200-00006F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0" name="Line 149">
            <a:extLst>
              <a:ext uri="{FF2B5EF4-FFF2-40B4-BE49-F238E27FC236}">
                <a16:creationId xmlns:a16="http://schemas.microsoft.com/office/drawing/2014/main" id="{00000000-0008-0000-0200-000070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1" name="Line 150">
            <a:extLst>
              <a:ext uri="{FF2B5EF4-FFF2-40B4-BE49-F238E27FC236}">
                <a16:creationId xmlns:a16="http://schemas.microsoft.com/office/drawing/2014/main" id="{00000000-0008-0000-0200-000071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82" name="Line 151">
            <a:extLst>
              <a:ext uri="{FF2B5EF4-FFF2-40B4-BE49-F238E27FC236}">
                <a16:creationId xmlns:a16="http://schemas.microsoft.com/office/drawing/2014/main" id="{00000000-0008-0000-0200-000072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55</xdr:row>
      <xdr:rowOff>0</xdr:rowOff>
    </xdr:from>
    <xdr:to>
      <xdr:col>107</xdr:col>
      <xdr:colOff>9525</xdr:colOff>
      <xdr:row>56</xdr:row>
      <xdr:rowOff>0</xdr:rowOff>
    </xdr:to>
    <xdr:grpSp>
      <xdr:nvGrpSpPr>
        <xdr:cNvPr id="192768" name="Group 142">
          <a:extLst>
            <a:ext uri="{FF2B5EF4-FFF2-40B4-BE49-F238E27FC236}">
              <a16:creationId xmlns:a16="http://schemas.microsoft.com/office/drawing/2014/main" id="{00000000-0008-0000-0200-000000F10200}"/>
            </a:ext>
          </a:extLst>
        </xdr:cNvPr>
        <xdr:cNvGrpSpPr>
          <a:grpSpLocks noChangeAspect="1"/>
        </xdr:cNvGrpSpPr>
      </xdr:nvGrpSpPr>
      <xdr:grpSpPr bwMode="auto">
        <a:xfrm>
          <a:off x="5522259" y="3451412"/>
          <a:ext cx="1201831" cy="62753"/>
          <a:chOff x="553" y="314"/>
          <a:chExt cx="115" cy="9"/>
        </a:xfrm>
      </xdr:grpSpPr>
      <xdr:sp macro="" textlink="">
        <xdr:nvSpPr>
          <xdr:cNvPr id="192865" name="Line 143">
            <a:extLst>
              <a:ext uri="{FF2B5EF4-FFF2-40B4-BE49-F238E27FC236}">
                <a16:creationId xmlns:a16="http://schemas.microsoft.com/office/drawing/2014/main" id="{00000000-0008-0000-0200-000061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6" name="Line 144">
            <a:extLst>
              <a:ext uri="{FF2B5EF4-FFF2-40B4-BE49-F238E27FC236}">
                <a16:creationId xmlns:a16="http://schemas.microsoft.com/office/drawing/2014/main" id="{00000000-0008-0000-0200-000062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7" name="Line 145">
            <a:extLst>
              <a:ext uri="{FF2B5EF4-FFF2-40B4-BE49-F238E27FC236}">
                <a16:creationId xmlns:a16="http://schemas.microsoft.com/office/drawing/2014/main" id="{00000000-0008-0000-0200-000063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8" name="Line 146">
            <a:extLst>
              <a:ext uri="{FF2B5EF4-FFF2-40B4-BE49-F238E27FC236}">
                <a16:creationId xmlns:a16="http://schemas.microsoft.com/office/drawing/2014/main" id="{00000000-0008-0000-0200-000064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9" name="Line 147">
            <a:extLst>
              <a:ext uri="{FF2B5EF4-FFF2-40B4-BE49-F238E27FC236}">
                <a16:creationId xmlns:a16="http://schemas.microsoft.com/office/drawing/2014/main" id="{00000000-0008-0000-0200-000065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0" name="Line 148">
            <a:extLst>
              <a:ext uri="{FF2B5EF4-FFF2-40B4-BE49-F238E27FC236}">
                <a16:creationId xmlns:a16="http://schemas.microsoft.com/office/drawing/2014/main" id="{00000000-0008-0000-0200-000066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1" name="Line 149">
            <a:extLst>
              <a:ext uri="{FF2B5EF4-FFF2-40B4-BE49-F238E27FC236}">
                <a16:creationId xmlns:a16="http://schemas.microsoft.com/office/drawing/2014/main" id="{00000000-0008-0000-0200-000067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2" name="Line 150">
            <a:extLst>
              <a:ext uri="{FF2B5EF4-FFF2-40B4-BE49-F238E27FC236}">
                <a16:creationId xmlns:a16="http://schemas.microsoft.com/office/drawing/2014/main" id="{00000000-0008-0000-0200-000068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73" name="Line 151">
            <a:extLst>
              <a:ext uri="{FF2B5EF4-FFF2-40B4-BE49-F238E27FC236}">
                <a16:creationId xmlns:a16="http://schemas.microsoft.com/office/drawing/2014/main" id="{00000000-0008-0000-0200-000069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59</xdr:row>
      <xdr:rowOff>0</xdr:rowOff>
    </xdr:from>
    <xdr:to>
      <xdr:col>107</xdr:col>
      <xdr:colOff>9525</xdr:colOff>
      <xdr:row>60</xdr:row>
      <xdr:rowOff>0</xdr:rowOff>
    </xdr:to>
    <xdr:grpSp>
      <xdr:nvGrpSpPr>
        <xdr:cNvPr id="192769" name="Group 142">
          <a:extLst>
            <a:ext uri="{FF2B5EF4-FFF2-40B4-BE49-F238E27FC236}">
              <a16:creationId xmlns:a16="http://schemas.microsoft.com/office/drawing/2014/main" id="{00000000-0008-0000-0200-000001F10200}"/>
            </a:ext>
          </a:extLst>
        </xdr:cNvPr>
        <xdr:cNvGrpSpPr>
          <a:grpSpLocks noChangeAspect="1"/>
        </xdr:cNvGrpSpPr>
      </xdr:nvGrpSpPr>
      <xdr:grpSpPr bwMode="auto">
        <a:xfrm>
          <a:off x="5522259" y="3702424"/>
          <a:ext cx="1201831" cy="62752"/>
          <a:chOff x="553" y="314"/>
          <a:chExt cx="115" cy="9"/>
        </a:xfrm>
      </xdr:grpSpPr>
      <xdr:sp macro="" textlink="">
        <xdr:nvSpPr>
          <xdr:cNvPr id="192856" name="Line 143">
            <a:extLst>
              <a:ext uri="{FF2B5EF4-FFF2-40B4-BE49-F238E27FC236}">
                <a16:creationId xmlns:a16="http://schemas.microsoft.com/office/drawing/2014/main" id="{00000000-0008-0000-0200-000058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7" name="Line 144">
            <a:extLst>
              <a:ext uri="{FF2B5EF4-FFF2-40B4-BE49-F238E27FC236}">
                <a16:creationId xmlns:a16="http://schemas.microsoft.com/office/drawing/2014/main" id="{00000000-0008-0000-0200-000059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8" name="Line 145">
            <a:extLst>
              <a:ext uri="{FF2B5EF4-FFF2-40B4-BE49-F238E27FC236}">
                <a16:creationId xmlns:a16="http://schemas.microsoft.com/office/drawing/2014/main" id="{00000000-0008-0000-0200-00005A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9" name="Line 146">
            <a:extLst>
              <a:ext uri="{FF2B5EF4-FFF2-40B4-BE49-F238E27FC236}">
                <a16:creationId xmlns:a16="http://schemas.microsoft.com/office/drawing/2014/main" id="{00000000-0008-0000-0200-00005B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0" name="Line 147">
            <a:extLst>
              <a:ext uri="{FF2B5EF4-FFF2-40B4-BE49-F238E27FC236}">
                <a16:creationId xmlns:a16="http://schemas.microsoft.com/office/drawing/2014/main" id="{00000000-0008-0000-0200-00005C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1" name="Line 148">
            <a:extLst>
              <a:ext uri="{FF2B5EF4-FFF2-40B4-BE49-F238E27FC236}">
                <a16:creationId xmlns:a16="http://schemas.microsoft.com/office/drawing/2014/main" id="{00000000-0008-0000-0200-00005D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2" name="Line 149">
            <a:extLst>
              <a:ext uri="{FF2B5EF4-FFF2-40B4-BE49-F238E27FC236}">
                <a16:creationId xmlns:a16="http://schemas.microsoft.com/office/drawing/2014/main" id="{00000000-0008-0000-0200-00005E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3" name="Line 150">
            <a:extLst>
              <a:ext uri="{FF2B5EF4-FFF2-40B4-BE49-F238E27FC236}">
                <a16:creationId xmlns:a16="http://schemas.microsoft.com/office/drawing/2014/main" id="{00000000-0008-0000-0200-00005F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64" name="Line 151">
            <a:extLst>
              <a:ext uri="{FF2B5EF4-FFF2-40B4-BE49-F238E27FC236}">
                <a16:creationId xmlns:a16="http://schemas.microsoft.com/office/drawing/2014/main" id="{00000000-0008-0000-0200-000060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63</xdr:row>
      <xdr:rowOff>0</xdr:rowOff>
    </xdr:from>
    <xdr:to>
      <xdr:col>107</xdr:col>
      <xdr:colOff>9525</xdr:colOff>
      <xdr:row>64</xdr:row>
      <xdr:rowOff>0</xdr:rowOff>
    </xdr:to>
    <xdr:grpSp>
      <xdr:nvGrpSpPr>
        <xdr:cNvPr id="192770" name="Group 142">
          <a:extLst>
            <a:ext uri="{FF2B5EF4-FFF2-40B4-BE49-F238E27FC236}">
              <a16:creationId xmlns:a16="http://schemas.microsoft.com/office/drawing/2014/main" id="{00000000-0008-0000-0200-000002F10200}"/>
            </a:ext>
          </a:extLst>
        </xdr:cNvPr>
        <xdr:cNvGrpSpPr>
          <a:grpSpLocks noChangeAspect="1"/>
        </xdr:cNvGrpSpPr>
      </xdr:nvGrpSpPr>
      <xdr:grpSpPr bwMode="auto">
        <a:xfrm>
          <a:off x="5522259" y="3953435"/>
          <a:ext cx="1201831" cy="62753"/>
          <a:chOff x="553" y="314"/>
          <a:chExt cx="115" cy="9"/>
        </a:xfrm>
      </xdr:grpSpPr>
      <xdr:sp macro="" textlink="">
        <xdr:nvSpPr>
          <xdr:cNvPr id="192847" name="Line 143">
            <a:extLst>
              <a:ext uri="{FF2B5EF4-FFF2-40B4-BE49-F238E27FC236}">
                <a16:creationId xmlns:a16="http://schemas.microsoft.com/office/drawing/2014/main" id="{00000000-0008-0000-0200-00004F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8" name="Line 144">
            <a:extLst>
              <a:ext uri="{FF2B5EF4-FFF2-40B4-BE49-F238E27FC236}">
                <a16:creationId xmlns:a16="http://schemas.microsoft.com/office/drawing/2014/main" id="{00000000-0008-0000-0200-000050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9" name="Line 145">
            <a:extLst>
              <a:ext uri="{FF2B5EF4-FFF2-40B4-BE49-F238E27FC236}">
                <a16:creationId xmlns:a16="http://schemas.microsoft.com/office/drawing/2014/main" id="{00000000-0008-0000-0200-000051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0" name="Line 146">
            <a:extLst>
              <a:ext uri="{FF2B5EF4-FFF2-40B4-BE49-F238E27FC236}">
                <a16:creationId xmlns:a16="http://schemas.microsoft.com/office/drawing/2014/main" id="{00000000-0008-0000-0200-000052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1" name="Line 147">
            <a:extLst>
              <a:ext uri="{FF2B5EF4-FFF2-40B4-BE49-F238E27FC236}">
                <a16:creationId xmlns:a16="http://schemas.microsoft.com/office/drawing/2014/main" id="{00000000-0008-0000-0200-000053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2" name="Line 148">
            <a:extLst>
              <a:ext uri="{FF2B5EF4-FFF2-40B4-BE49-F238E27FC236}">
                <a16:creationId xmlns:a16="http://schemas.microsoft.com/office/drawing/2014/main" id="{00000000-0008-0000-0200-000054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3" name="Line 149">
            <a:extLst>
              <a:ext uri="{FF2B5EF4-FFF2-40B4-BE49-F238E27FC236}">
                <a16:creationId xmlns:a16="http://schemas.microsoft.com/office/drawing/2014/main" id="{00000000-0008-0000-0200-000055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4" name="Line 150">
            <a:extLst>
              <a:ext uri="{FF2B5EF4-FFF2-40B4-BE49-F238E27FC236}">
                <a16:creationId xmlns:a16="http://schemas.microsoft.com/office/drawing/2014/main" id="{00000000-0008-0000-0200-000056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55" name="Line 151">
            <a:extLst>
              <a:ext uri="{FF2B5EF4-FFF2-40B4-BE49-F238E27FC236}">
                <a16:creationId xmlns:a16="http://schemas.microsoft.com/office/drawing/2014/main" id="{00000000-0008-0000-0200-000057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67</xdr:row>
      <xdr:rowOff>0</xdr:rowOff>
    </xdr:from>
    <xdr:to>
      <xdr:col>107</xdr:col>
      <xdr:colOff>9525</xdr:colOff>
      <xdr:row>68</xdr:row>
      <xdr:rowOff>0</xdr:rowOff>
    </xdr:to>
    <xdr:grpSp>
      <xdr:nvGrpSpPr>
        <xdr:cNvPr id="192771" name="Group 142">
          <a:extLst>
            <a:ext uri="{FF2B5EF4-FFF2-40B4-BE49-F238E27FC236}">
              <a16:creationId xmlns:a16="http://schemas.microsoft.com/office/drawing/2014/main" id="{00000000-0008-0000-0200-000003F10200}"/>
            </a:ext>
          </a:extLst>
        </xdr:cNvPr>
        <xdr:cNvGrpSpPr>
          <a:grpSpLocks noChangeAspect="1"/>
        </xdr:cNvGrpSpPr>
      </xdr:nvGrpSpPr>
      <xdr:grpSpPr bwMode="auto">
        <a:xfrm>
          <a:off x="5522259" y="4195482"/>
          <a:ext cx="1201831" cy="62753"/>
          <a:chOff x="553" y="314"/>
          <a:chExt cx="115" cy="9"/>
        </a:xfrm>
      </xdr:grpSpPr>
      <xdr:sp macro="" textlink="">
        <xdr:nvSpPr>
          <xdr:cNvPr id="192838" name="Line 143">
            <a:extLst>
              <a:ext uri="{FF2B5EF4-FFF2-40B4-BE49-F238E27FC236}">
                <a16:creationId xmlns:a16="http://schemas.microsoft.com/office/drawing/2014/main" id="{00000000-0008-0000-0200-000046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9" name="Line 144">
            <a:extLst>
              <a:ext uri="{FF2B5EF4-FFF2-40B4-BE49-F238E27FC236}">
                <a16:creationId xmlns:a16="http://schemas.microsoft.com/office/drawing/2014/main" id="{00000000-0008-0000-0200-000047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0" name="Line 145">
            <a:extLst>
              <a:ext uri="{FF2B5EF4-FFF2-40B4-BE49-F238E27FC236}">
                <a16:creationId xmlns:a16="http://schemas.microsoft.com/office/drawing/2014/main" id="{00000000-0008-0000-0200-000048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1" name="Line 146">
            <a:extLst>
              <a:ext uri="{FF2B5EF4-FFF2-40B4-BE49-F238E27FC236}">
                <a16:creationId xmlns:a16="http://schemas.microsoft.com/office/drawing/2014/main" id="{00000000-0008-0000-0200-000049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2" name="Line 147">
            <a:extLst>
              <a:ext uri="{FF2B5EF4-FFF2-40B4-BE49-F238E27FC236}">
                <a16:creationId xmlns:a16="http://schemas.microsoft.com/office/drawing/2014/main" id="{00000000-0008-0000-0200-00004A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3" name="Line 148">
            <a:extLst>
              <a:ext uri="{FF2B5EF4-FFF2-40B4-BE49-F238E27FC236}">
                <a16:creationId xmlns:a16="http://schemas.microsoft.com/office/drawing/2014/main" id="{00000000-0008-0000-0200-00004B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4" name="Line 149">
            <a:extLst>
              <a:ext uri="{FF2B5EF4-FFF2-40B4-BE49-F238E27FC236}">
                <a16:creationId xmlns:a16="http://schemas.microsoft.com/office/drawing/2014/main" id="{00000000-0008-0000-0200-00004C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5" name="Line 150">
            <a:extLst>
              <a:ext uri="{FF2B5EF4-FFF2-40B4-BE49-F238E27FC236}">
                <a16:creationId xmlns:a16="http://schemas.microsoft.com/office/drawing/2014/main" id="{00000000-0008-0000-0200-00004D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46" name="Line 151">
            <a:extLst>
              <a:ext uri="{FF2B5EF4-FFF2-40B4-BE49-F238E27FC236}">
                <a16:creationId xmlns:a16="http://schemas.microsoft.com/office/drawing/2014/main" id="{00000000-0008-0000-0200-00004E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71</xdr:row>
      <xdr:rowOff>0</xdr:rowOff>
    </xdr:from>
    <xdr:to>
      <xdr:col>107</xdr:col>
      <xdr:colOff>9525</xdr:colOff>
      <xdr:row>72</xdr:row>
      <xdr:rowOff>0</xdr:rowOff>
    </xdr:to>
    <xdr:grpSp>
      <xdr:nvGrpSpPr>
        <xdr:cNvPr id="192772" name="Group 142">
          <a:extLst>
            <a:ext uri="{FF2B5EF4-FFF2-40B4-BE49-F238E27FC236}">
              <a16:creationId xmlns:a16="http://schemas.microsoft.com/office/drawing/2014/main" id="{00000000-0008-0000-0200-000004F10200}"/>
            </a:ext>
          </a:extLst>
        </xdr:cNvPr>
        <xdr:cNvGrpSpPr>
          <a:grpSpLocks noChangeAspect="1"/>
        </xdr:cNvGrpSpPr>
      </xdr:nvGrpSpPr>
      <xdr:grpSpPr bwMode="auto">
        <a:xfrm>
          <a:off x="5522259" y="4446494"/>
          <a:ext cx="1201831" cy="62753"/>
          <a:chOff x="553" y="314"/>
          <a:chExt cx="115" cy="9"/>
        </a:xfrm>
      </xdr:grpSpPr>
      <xdr:sp macro="" textlink="">
        <xdr:nvSpPr>
          <xdr:cNvPr id="192829" name="Line 143">
            <a:extLst>
              <a:ext uri="{FF2B5EF4-FFF2-40B4-BE49-F238E27FC236}">
                <a16:creationId xmlns:a16="http://schemas.microsoft.com/office/drawing/2014/main" id="{00000000-0008-0000-0200-00003D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0" name="Line 144">
            <a:extLst>
              <a:ext uri="{FF2B5EF4-FFF2-40B4-BE49-F238E27FC236}">
                <a16:creationId xmlns:a16="http://schemas.microsoft.com/office/drawing/2014/main" id="{00000000-0008-0000-0200-00003E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1" name="Line 145">
            <a:extLst>
              <a:ext uri="{FF2B5EF4-FFF2-40B4-BE49-F238E27FC236}">
                <a16:creationId xmlns:a16="http://schemas.microsoft.com/office/drawing/2014/main" id="{00000000-0008-0000-0200-00003F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2" name="Line 146">
            <a:extLst>
              <a:ext uri="{FF2B5EF4-FFF2-40B4-BE49-F238E27FC236}">
                <a16:creationId xmlns:a16="http://schemas.microsoft.com/office/drawing/2014/main" id="{00000000-0008-0000-0200-000040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3" name="Line 147">
            <a:extLst>
              <a:ext uri="{FF2B5EF4-FFF2-40B4-BE49-F238E27FC236}">
                <a16:creationId xmlns:a16="http://schemas.microsoft.com/office/drawing/2014/main" id="{00000000-0008-0000-0200-000041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4" name="Line 148">
            <a:extLst>
              <a:ext uri="{FF2B5EF4-FFF2-40B4-BE49-F238E27FC236}">
                <a16:creationId xmlns:a16="http://schemas.microsoft.com/office/drawing/2014/main" id="{00000000-0008-0000-0200-000042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5" name="Line 149">
            <a:extLst>
              <a:ext uri="{FF2B5EF4-FFF2-40B4-BE49-F238E27FC236}">
                <a16:creationId xmlns:a16="http://schemas.microsoft.com/office/drawing/2014/main" id="{00000000-0008-0000-0200-000043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6" name="Line 150">
            <a:extLst>
              <a:ext uri="{FF2B5EF4-FFF2-40B4-BE49-F238E27FC236}">
                <a16:creationId xmlns:a16="http://schemas.microsoft.com/office/drawing/2014/main" id="{00000000-0008-0000-0200-000044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37" name="Line 151">
            <a:extLst>
              <a:ext uri="{FF2B5EF4-FFF2-40B4-BE49-F238E27FC236}">
                <a16:creationId xmlns:a16="http://schemas.microsoft.com/office/drawing/2014/main" id="{00000000-0008-0000-0200-000045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75</xdr:row>
      <xdr:rowOff>0</xdr:rowOff>
    </xdr:from>
    <xdr:to>
      <xdr:col>107</xdr:col>
      <xdr:colOff>9525</xdr:colOff>
      <xdr:row>76</xdr:row>
      <xdr:rowOff>0</xdr:rowOff>
    </xdr:to>
    <xdr:grpSp>
      <xdr:nvGrpSpPr>
        <xdr:cNvPr id="192773" name="Group 142">
          <a:extLst>
            <a:ext uri="{FF2B5EF4-FFF2-40B4-BE49-F238E27FC236}">
              <a16:creationId xmlns:a16="http://schemas.microsoft.com/office/drawing/2014/main" id="{00000000-0008-0000-0200-000005F10200}"/>
            </a:ext>
          </a:extLst>
        </xdr:cNvPr>
        <xdr:cNvGrpSpPr>
          <a:grpSpLocks noChangeAspect="1"/>
        </xdr:cNvGrpSpPr>
      </xdr:nvGrpSpPr>
      <xdr:grpSpPr bwMode="auto">
        <a:xfrm>
          <a:off x="5522259" y="4697506"/>
          <a:ext cx="1201831" cy="62753"/>
          <a:chOff x="553" y="314"/>
          <a:chExt cx="115" cy="9"/>
        </a:xfrm>
      </xdr:grpSpPr>
      <xdr:sp macro="" textlink="">
        <xdr:nvSpPr>
          <xdr:cNvPr id="192820" name="Line 143">
            <a:extLst>
              <a:ext uri="{FF2B5EF4-FFF2-40B4-BE49-F238E27FC236}">
                <a16:creationId xmlns:a16="http://schemas.microsoft.com/office/drawing/2014/main" id="{00000000-0008-0000-0200-000034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1" name="Line 144">
            <a:extLst>
              <a:ext uri="{FF2B5EF4-FFF2-40B4-BE49-F238E27FC236}">
                <a16:creationId xmlns:a16="http://schemas.microsoft.com/office/drawing/2014/main" id="{00000000-0008-0000-0200-000035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2" name="Line 145">
            <a:extLst>
              <a:ext uri="{FF2B5EF4-FFF2-40B4-BE49-F238E27FC236}">
                <a16:creationId xmlns:a16="http://schemas.microsoft.com/office/drawing/2014/main" id="{00000000-0008-0000-0200-000036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3" name="Line 146">
            <a:extLst>
              <a:ext uri="{FF2B5EF4-FFF2-40B4-BE49-F238E27FC236}">
                <a16:creationId xmlns:a16="http://schemas.microsoft.com/office/drawing/2014/main" id="{00000000-0008-0000-0200-000037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4" name="Line 147">
            <a:extLst>
              <a:ext uri="{FF2B5EF4-FFF2-40B4-BE49-F238E27FC236}">
                <a16:creationId xmlns:a16="http://schemas.microsoft.com/office/drawing/2014/main" id="{00000000-0008-0000-0200-000038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5" name="Line 148">
            <a:extLst>
              <a:ext uri="{FF2B5EF4-FFF2-40B4-BE49-F238E27FC236}">
                <a16:creationId xmlns:a16="http://schemas.microsoft.com/office/drawing/2014/main" id="{00000000-0008-0000-0200-000039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6" name="Line 149">
            <a:extLst>
              <a:ext uri="{FF2B5EF4-FFF2-40B4-BE49-F238E27FC236}">
                <a16:creationId xmlns:a16="http://schemas.microsoft.com/office/drawing/2014/main" id="{00000000-0008-0000-0200-00003A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7" name="Line 150">
            <a:extLst>
              <a:ext uri="{FF2B5EF4-FFF2-40B4-BE49-F238E27FC236}">
                <a16:creationId xmlns:a16="http://schemas.microsoft.com/office/drawing/2014/main" id="{00000000-0008-0000-0200-00003B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28" name="Line 151">
            <a:extLst>
              <a:ext uri="{FF2B5EF4-FFF2-40B4-BE49-F238E27FC236}">
                <a16:creationId xmlns:a16="http://schemas.microsoft.com/office/drawing/2014/main" id="{00000000-0008-0000-0200-00003C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88</xdr:col>
      <xdr:colOff>0</xdr:colOff>
      <xdr:row>79</xdr:row>
      <xdr:rowOff>0</xdr:rowOff>
    </xdr:from>
    <xdr:to>
      <xdr:col>107</xdr:col>
      <xdr:colOff>9525</xdr:colOff>
      <xdr:row>80</xdr:row>
      <xdr:rowOff>0</xdr:rowOff>
    </xdr:to>
    <xdr:grpSp>
      <xdr:nvGrpSpPr>
        <xdr:cNvPr id="192774" name="Group 142">
          <a:extLst>
            <a:ext uri="{FF2B5EF4-FFF2-40B4-BE49-F238E27FC236}">
              <a16:creationId xmlns:a16="http://schemas.microsoft.com/office/drawing/2014/main" id="{00000000-0008-0000-0200-000006F10200}"/>
            </a:ext>
          </a:extLst>
        </xdr:cNvPr>
        <xdr:cNvGrpSpPr>
          <a:grpSpLocks noChangeAspect="1"/>
        </xdr:cNvGrpSpPr>
      </xdr:nvGrpSpPr>
      <xdr:grpSpPr bwMode="auto">
        <a:xfrm>
          <a:off x="5522259" y="4948518"/>
          <a:ext cx="1201831" cy="62753"/>
          <a:chOff x="553" y="314"/>
          <a:chExt cx="115" cy="9"/>
        </a:xfrm>
      </xdr:grpSpPr>
      <xdr:sp macro="" textlink="">
        <xdr:nvSpPr>
          <xdr:cNvPr id="192811" name="Line 143">
            <a:extLst>
              <a:ext uri="{FF2B5EF4-FFF2-40B4-BE49-F238E27FC236}">
                <a16:creationId xmlns:a16="http://schemas.microsoft.com/office/drawing/2014/main" id="{00000000-0008-0000-0200-00002B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2" name="Line 144">
            <a:extLst>
              <a:ext uri="{FF2B5EF4-FFF2-40B4-BE49-F238E27FC236}">
                <a16:creationId xmlns:a16="http://schemas.microsoft.com/office/drawing/2014/main" id="{00000000-0008-0000-0200-00002C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3" name="Line 145">
            <a:extLst>
              <a:ext uri="{FF2B5EF4-FFF2-40B4-BE49-F238E27FC236}">
                <a16:creationId xmlns:a16="http://schemas.microsoft.com/office/drawing/2014/main" id="{00000000-0008-0000-0200-00002D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4" name="Line 146">
            <a:extLst>
              <a:ext uri="{FF2B5EF4-FFF2-40B4-BE49-F238E27FC236}">
                <a16:creationId xmlns:a16="http://schemas.microsoft.com/office/drawing/2014/main" id="{00000000-0008-0000-0200-00002E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5" name="Line 147">
            <a:extLst>
              <a:ext uri="{FF2B5EF4-FFF2-40B4-BE49-F238E27FC236}">
                <a16:creationId xmlns:a16="http://schemas.microsoft.com/office/drawing/2014/main" id="{00000000-0008-0000-0200-00002F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6" name="Line 148">
            <a:extLst>
              <a:ext uri="{FF2B5EF4-FFF2-40B4-BE49-F238E27FC236}">
                <a16:creationId xmlns:a16="http://schemas.microsoft.com/office/drawing/2014/main" id="{00000000-0008-0000-0200-000030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7" name="Line 149">
            <a:extLst>
              <a:ext uri="{FF2B5EF4-FFF2-40B4-BE49-F238E27FC236}">
                <a16:creationId xmlns:a16="http://schemas.microsoft.com/office/drawing/2014/main" id="{00000000-0008-0000-0200-000031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8" name="Line 150">
            <a:extLst>
              <a:ext uri="{FF2B5EF4-FFF2-40B4-BE49-F238E27FC236}">
                <a16:creationId xmlns:a16="http://schemas.microsoft.com/office/drawing/2014/main" id="{00000000-0008-0000-0200-000032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9" name="Line 151">
            <a:extLst>
              <a:ext uri="{FF2B5EF4-FFF2-40B4-BE49-F238E27FC236}">
                <a16:creationId xmlns:a16="http://schemas.microsoft.com/office/drawing/2014/main" id="{00000000-0008-0000-0200-000033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96</xdr:row>
      <xdr:rowOff>9525</xdr:rowOff>
    </xdr:from>
    <xdr:to>
      <xdr:col>122</xdr:col>
      <xdr:colOff>19050</xdr:colOff>
      <xdr:row>97</xdr:row>
      <xdr:rowOff>9525</xdr:rowOff>
    </xdr:to>
    <xdr:grpSp>
      <xdr:nvGrpSpPr>
        <xdr:cNvPr id="192775" name="Group 142">
          <a:extLst>
            <a:ext uri="{FF2B5EF4-FFF2-40B4-BE49-F238E27FC236}">
              <a16:creationId xmlns:a16="http://schemas.microsoft.com/office/drawing/2014/main" id="{00000000-0008-0000-0200-000007F10200}"/>
            </a:ext>
          </a:extLst>
        </xdr:cNvPr>
        <xdr:cNvGrpSpPr>
          <a:grpSpLocks noChangeAspect="1"/>
        </xdr:cNvGrpSpPr>
      </xdr:nvGrpSpPr>
      <xdr:grpSpPr bwMode="auto">
        <a:xfrm>
          <a:off x="6564406" y="5988984"/>
          <a:ext cx="1110503" cy="62753"/>
          <a:chOff x="553" y="314"/>
          <a:chExt cx="115" cy="9"/>
        </a:xfrm>
      </xdr:grpSpPr>
      <xdr:sp macro="" textlink="">
        <xdr:nvSpPr>
          <xdr:cNvPr id="192802" name="Line 143">
            <a:extLst>
              <a:ext uri="{FF2B5EF4-FFF2-40B4-BE49-F238E27FC236}">
                <a16:creationId xmlns:a16="http://schemas.microsoft.com/office/drawing/2014/main" id="{00000000-0008-0000-0200-000022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3" name="Line 144">
            <a:extLst>
              <a:ext uri="{FF2B5EF4-FFF2-40B4-BE49-F238E27FC236}">
                <a16:creationId xmlns:a16="http://schemas.microsoft.com/office/drawing/2014/main" id="{00000000-0008-0000-0200-000023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4" name="Line 145">
            <a:extLst>
              <a:ext uri="{FF2B5EF4-FFF2-40B4-BE49-F238E27FC236}">
                <a16:creationId xmlns:a16="http://schemas.microsoft.com/office/drawing/2014/main" id="{00000000-0008-0000-0200-000024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5" name="Line 146">
            <a:extLst>
              <a:ext uri="{FF2B5EF4-FFF2-40B4-BE49-F238E27FC236}">
                <a16:creationId xmlns:a16="http://schemas.microsoft.com/office/drawing/2014/main" id="{00000000-0008-0000-0200-000025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6" name="Line 147">
            <a:extLst>
              <a:ext uri="{FF2B5EF4-FFF2-40B4-BE49-F238E27FC236}">
                <a16:creationId xmlns:a16="http://schemas.microsoft.com/office/drawing/2014/main" id="{00000000-0008-0000-0200-000026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7" name="Line 148">
            <a:extLst>
              <a:ext uri="{FF2B5EF4-FFF2-40B4-BE49-F238E27FC236}">
                <a16:creationId xmlns:a16="http://schemas.microsoft.com/office/drawing/2014/main" id="{00000000-0008-0000-0200-000027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8" name="Line 149">
            <a:extLst>
              <a:ext uri="{FF2B5EF4-FFF2-40B4-BE49-F238E27FC236}">
                <a16:creationId xmlns:a16="http://schemas.microsoft.com/office/drawing/2014/main" id="{00000000-0008-0000-0200-000028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9" name="Line 150">
            <a:extLst>
              <a:ext uri="{FF2B5EF4-FFF2-40B4-BE49-F238E27FC236}">
                <a16:creationId xmlns:a16="http://schemas.microsoft.com/office/drawing/2014/main" id="{00000000-0008-0000-0200-000029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10" name="Line 151">
            <a:extLst>
              <a:ext uri="{FF2B5EF4-FFF2-40B4-BE49-F238E27FC236}">
                <a16:creationId xmlns:a16="http://schemas.microsoft.com/office/drawing/2014/main" id="{00000000-0008-0000-0200-00002A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100</xdr:row>
      <xdr:rowOff>9525</xdr:rowOff>
    </xdr:from>
    <xdr:to>
      <xdr:col>122</xdr:col>
      <xdr:colOff>19050</xdr:colOff>
      <xdr:row>101</xdr:row>
      <xdr:rowOff>9525</xdr:rowOff>
    </xdr:to>
    <xdr:grpSp>
      <xdr:nvGrpSpPr>
        <xdr:cNvPr id="192776" name="Group 142">
          <a:extLst>
            <a:ext uri="{FF2B5EF4-FFF2-40B4-BE49-F238E27FC236}">
              <a16:creationId xmlns:a16="http://schemas.microsoft.com/office/drawing/2014/main" id="{00000000-0008-0000-0200-000008F10200}"/>
            </a:ext>
          </a:extLst>
        </xdr:cNvPr>
        <xdr:cNvGrpSpPr>
          <a:grpSpLocks noChangeAspect="1"/>
        </xdr:cNvGrpSpPr>
      </xdr:nvGrpSpPr>
      <xdr:grpSpPr bwMode="auto">
        <a:xfrm>
          <a:off x="6564406" y="6239996"/>
          <a:ext cx="1110503" cy="62753"/>
          <a:chOff x="553" y="314"/>
          <a:chExt cx="115" cy="9"/>
        </a:xfrm>
      </xdr:grpSpPr>
      <xdr:sp macro="" textlink="">
        <xdr:nvSpPr>
          <xdr:cNvPr id="192793" name="Line 143">
            <a:extLst>
              <a:ext uri="{FF2B5EF4-FFF2-40B4-BE49-F238E27FC236}">
                <a16:creationId xmlns:a16="http://schemas.microsoft.com/office/drawing/2014/main" id="{00000000-0008-0000-0200-000019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4" name="Line 144">
            <a:extLst>
              <a:ext uri="{FF2B5EF4-FFF2-40B4-BE49-F238E27FC236}">
                <a16:creationId xmlns:a16="http://schemas.microsoft.com/office/drawing/2014/main" id="{00000000-0008-0000-0200-00001A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5" name="Line 145">
            <a:extLst>
              <a:ext uri="{FF2B5EF4-FFF2-40B4-BE49-F238E27FC236}">
                <a16:creationId xmlns:a16="http://schemas.microsoft.com/office/drawing/2014/main" id="{00000000-0008-0000-0200-00001B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6" name="Line 146">
            <a:extLst>
              <a:ext uri="{FF2B5EF4-FFF2-40B4-BE49-F238E27FC236}">
                <a16:creationId xmlns:a16="http://schemas.microsoft.com/office/drawing/2014/main" id="{00000000-0008-0000-0200-00001C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7" name="Line 147">
            <a:extLst>
              <a:ext uri="{FF2B5EF4-FFF2-40B4-BE49-F238E27FC236}">
                <a16:creationId xmlns:a16="http://schemas.microsoft.com/office/drawing/2014/main" id="{00000000-0008-0000-0200-00001D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8" name="Line 148">
            <a:extLst>
              <a:ext uri="{FF2B5EF4-FFF2-40B4-BE49-F238E27FC236}">
                <a16:creationId xmlns:a16="http://schemas.microsoft.com/office/drawing/2014/main" id="{00000000-0008-0000-0200-00001E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9" name="Line 149">
            <a:extLst>
              <a:ext uri="{FF2B5EF4-FFF2-40B4-BE49-F238E27FC236}">
                <a16:creationId xmlns:a16="http://schemas.microsoft.com/office/drawing/2014/main" id="{00000000-0008-0000-0200-00001F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0" name="Line 150">
            <a:extLst>
              <a:ext uri="{FF2B5EF4-FFF2-40B4-BE49-F238E27FC236}">
                <a16:creationId xmlns:a16="http://schemas.microsoft.com/office/drawing/2014/main" id="{00000000-0008-0000-0200-000020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01" name="Line 151">
            <a:extLst>
              <a:ext uri="{FF2B5EF4-FFF2-40B4-BE49-F238E27FC236}">
                <a16:creationId xmlns:a16="http://schemas.microsoft.com/office/drawing/2014/main" id="{00000000-0008-0000-0200-000021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104</xdr:col>
      <xdr:colOff>38100</xdr:colOff>
      <xdr:row>104</xdr:row>
      <xdr:rowOff>9525</xdr:rowOff>
    </xdr:from>
    <xdr:to>
      <xdr:col>122</xdr:col>
      <xdr:colOff>19050</xdr:colOff>
      <xdr:row>105</xdr:row>
      <xdr:rowOff>9525</xdr:rowOff>
    </xdr:to>
    <xdr:grpSp>
      <xdr:nvGrpSpPr>
        <xdr:cNvPr id="192777" name="Group 142">
          <a:extLst>
            <a:ext uri="{FF2B5EF4-FFF2-40B4-BE49-F238E27FC236}">
              <a16:creationId xmlns:a16="http://schemas.microsoft.com/office/drawing/2014/main" id="{00000000-0008-0000-0200-000009F10200}"/>
            </a:ext>
          </a:extLst>
        </xdr:cNvPr>
        <xdr:cNvGrpSpPr>
          <a:grpSpLocks noChangeAspect="1"/>
        </xdr:cNvGrpSpPr>
      </xdr:nvGrpSpPr>
      <xdr:grpSpPr bwMode="auto">
        <a:xfrm>
          <a:off x="6564406" y="6491007"/>
          <a:ext cx="1110503" cy="62753"/>
          <a:chOff x="553" y="314"/>
          <a:chExt cx="115" cy="9"/>
        </a:xfrm>
      </xdr:grpSpPr>
      <xdr:sp macro="" textlink="">
        <xdr:nvSpPr>
          <xdr:cNvPr id="192784" name="Line 143">
            <a:extLst>
              <a:ext uri="{FF2B5EF4-FFF2-40B4-BE49-F238E27FC236}">
                <a16:creationId xmlns:a16="http://schemas.microsoft.com/office/drawing/2014/main" id="{00000000-0008-0000-0200-000010F102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85" name="Line 144">
            <a:extLst>
              <a:ext uri="{FF2B5EF4-FFF2-40B4-BE49-F238E27FC236}">
                <a16:creationId xmlns:a16="http://schemas.microsoft.com/office/drawing/2014/main" id="{00000000-0008-0000-0200-000011F102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86" name="Line 145">
            <a:extLst>
              <a:ext uri="{FF2B5EF4-FFF2-40B4-BE49-F238E27FC236}">
                <a16:creationId xmlns:a16="http://schemas.microsoft.com/office/drawing/2014/main" id="{00000000-0008-0000-0200-000012F102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87" name="Line 146">
            <a:extLst>
              <a:ext uri="{FF2B5EF4-FFF2-40B4-BE49-F238E27FC236}">
                <a16:creationId xmlns:a16="http://schemas.microsoft.com/office/drawing/2014/main" id="{00000000-0008-0000-0200-000013F102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88" name="Line 147">
            <a:extLst>
              <a:ext uri="{FF2B5EF4-FFF2-40B4-BE49-F238E27FC236}">
                <a16:creationId xmlns:a16="http://schemas.microsoft.com/office/drawing/2014/main" id="{00000000-0008-0000-0200-000014F102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89" name="Line 148">
            <a:extLst>
              <a:ext uri="{FF2B5EF4-FFF2-40B4-BE49-F238E27FC236}">
                <a16:creationId xmlns:a16="http://schemas.microsoft.com/office/drawing/2014/main" id="{00000000-0008-0000-0200-000015F102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0" name="Line 149">
            <a:extLst>
              <a:ext uri="{FF2B5EF4-FFF2-40B4-BE49-F238E27FC236}">
                <a16:creationId xmlns:a16="http://schemas.microsoft.com/office/drawing/2014/main" id="{00000000-0008-0000-0200-000016F102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1" name="Line 150">
            <a:extLst>
              <a:ext uri="{FF2B5EF4-FFF2-40B4-BE49-F238E27FC236}">
                <a16:creationId xmlns:a16="http://schemas.microsoft.com/office/drawing/2014/main" id="{00000000-0008-0000-0200-000017F102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92" name="Line 151">
            <a:extLst>
              <a:ext uri="{FF2B5EF4-FFF2-40B4-BE49-F238E27FC236}">
                <a16:creationId xmlns:a16="http://schemas.microsoft.com/office/drawing/2014/main" id="{00000000-0008-0000-0200-000018F102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15</xdr:col>
      <xdr:colOff>1680</xdr:colOff>
      <xdr:row>112</xdr:row>
      <xdr:rowOff>162249</xdr:rowOff>
    </xdr:from>
    <xdr:ext cx="5856195" cy="761676"/>
    <xdr:sp macro="" textlink="">
      <xdr:nvSpPr>
        <xdr:cNvPr id="317" name="正方形/長方形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 bwMode="auto">
        <a:xfrm>
          <a:off x="1001805" y="7467924"/>
          <a:ext cx="5856195" cy="761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枚の請求書で明細欄が不足する場合は、本記入例のとおり、数量を「</a:t>
          </a:r>
          <a:r>
            <a:rPr kumimoji="1" lang="en-US" altLang="ja-JP" sz="1400"/>
            <a:t>1</a:t>
          </a:r>
          <a:r>
            <a:rPr kumimoji="1" lang="ja-JP" altLang="en-US" sz="1400"/>
            <a:t>」とし、</a:t>
          </a:r>
          <a:endParaRPr kumimoji="1" lang="en-US" altLang="ja-JP" sz="1400"/>
        </a:p>
        <a:p>
          <a:pPr algn="l"/>
          <a:r>
            <a:rPr kumimoji="1" lang="ja-JP" altLang="en-US" sz="1400"/>
            <a:t>単価欄に合計金額（税抜き）を消費税率毎に入力。</a:t>
          </a:r>
        </a:p>
        <a:p>
          <a:pPr algn="l"/>
          <a:r>
            <a:rPr kumimoji="1" lang="ja-JP" altLang="en-US" sz="1400"/>
            <a:t>別紙として添付する明細は記載項目を網羅した任意の様式可。</a:t>
          </a:r>
        </a:p>
        <a:p>
          <a:pPr algn="l"/>
          <a:endParaRPr kumimoji="1" lang="en-US" altLang="ja-JP" sz="1400"/>
        </a:p>
      </xdr:txBody>
    </xdr:sp>
    <xdr:clientData/>
  </xdr:oneCellAnchor>
  <xdr:twoCellAnchor>
    <xdr:from>
      <xdr:col>26</xdr:col>
      <xdr:colOff>66675</xdr:colOff>
      <xdr:row>102</xdr:row>
      <xdr:rowOff>0</xdr:rowOff>
    </xdr:from>
    <xdr:to>
      <xdr:col>26</xdr:col>
      <xdr:colOff>66675</xdr:colOff>
      <xdr:row>107</xdr:row>
      <xdr:rowOff>9525</xdr:rowOff>
    </xdr:to>
    <xdr:sp macro="" textlink="">
      <xdr:nvSpPr>
        <xdr:cNvPr id="192779" name="Line 4887">
          <a:extLst>
            <a:ext uri="{FF2B5EF4-FFF2-40B4-BE49-F238E27FC236}">
              <a16:creationId xmlns:a16="http://schemas.microsoft.com/office/drawing/2014/main" id="{00000000-0008-0000-0200-00000BF10200}"/>
            </a:ext>
          </a:extLst>
        </xdr:cNvPr>
        <xdr:cNvSpPr>
          <a:spLocks noChangeShapeType="1"/>
        </xdr:cNvSpPr>
      </xdr:nvSpPr>
      <xdr:spPr bwMode="auto">
        <a:xfrm flipV="1">
          <a:off x="1800225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102</xdr:row>
      <xdr:rowOff>0</xdr:rowOff>
    </xdr:from>
    <xdr:to>
      <xdr:col>34</xdr:col>
      <xdr:colOff>9525</xdr:colOff>
      <xdr:row>107</xdr:row>
      <xdr:rowOff>9525</xdr:rowOff>
    </xdr:to>
    <xdr:sp macro="" textlink="">
      <xdr:nvSpPr>
        <xdr:cNvPr id="192780" name="Line 4887">
          <a:extLst>
            <a:ext uri="{FF2B5EF4-FFF2-40B4-BE49-F238E27FC236}">
              <a16:creationId xmlns:a16="http://schemas.microsoft.com/office/drawing/2014/main" id="{00000000-0008-0000-0200-00000CF10200}"/>
            </a:ext>
          </a:extLst>
        </xdr:cNvPr>
        <xdr:cNvSpPr>
          <a:spLocks noChangeShapeType="1"/>
        </xdr:cNvSpPr>
      </xdr:nvSpPr>
      <xdr:spPr bwMode="auto">
        <a:xfrm flipV="1">
          <a:off x="2276475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102</xdr:row>
      <xdr:rowOff>0</xdr:rowOff>
    </xdr:from>
    <xdr:to>
      <xdr:col>30</xdr:col>
      <xdr:colOff>38100</xdr:colOff>
      <xdr:row>107</xdr:row>
      <xdr:rowOff>9525</xdr:rowOff>
    </xdr:to>
    <xdr:sp macro="" textlink="">
      <xdr:nvSpPr>
        <xdr:cNvPr id="192781" name="Line 4887">
          <a:extLst>
            <a:ext uri="{FF2B5EF4-FFF2-40B4-BE49-F238E27FC236}">
              <a16:creationId xmlns:a16="http://schemas.microsoft.com/office/drawing/2014/main" id="{00000000-0008-0000-0200-00000DF10200}"/>
            </a:ext>
          </a:extLst>
        </xdr:cNvPr>
        <xdr:cNvSpPr>
          <a:spLocks noChangeShapeType="1"/>
        </xdr:cNvSpPr>
      </xdr:nvSpPr>
      <xdr:spPr bwMode="auto">
        <a:xfrm flipV="1">
          <a:off x="2038350" y="5829300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32</xdr:row>
      <xdr:rowOff>28575</xdr:rowOff>
    </xdr:from>
    <xdr:to>
      <xdr:col>51</xdr:col>
      <xdr:colOff>48745</xdr:colOff>
      <xdr:row>37</xdr:row>
      <xdr:rowOff>52107</xdr:rowOff>
    </xdr:to>
    <xdr:sp macro="" textlink="">
      <xdr:nvSpPr>
        <xdr:cNvPr id="323" name="AutoShape 427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 bwMode="auto">
        <a:xfrm>
          <a:off x="1152525" y="1857375"/>
          <a:ext cx="2296645" cy="309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  <xdr:twoCellAnchor>
    <xdr:from>
      <xdr:col>74</xdr:col>
      <xdr:colOff>28575</xdr:colOff>
      <xdr:row>43</xdr:row>
      <xdr:rowOff>38100</xdr:rowOff>
    </xdr:from>
    <xdr:to>
      <xdr:col>108</xdr:col>
      <xdr:colOff>58270</xdr:colOff>
      <xdr:row>49</xdr:row>
      <xdr:rowOff>4482</xdr:rowOff>
    </xdr:to>
    <xdr:sp macro="" textlink="">
      <xdr:nvSpPr>
        <xdr:cNvPr id="324" name="AutoShape 427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 bwMode="auto">
        <a:xfrm>
          <a:off x="4962525" y="2495550"/>
          <a:ext cx="2296645" cy="309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6592-A5B5-4AD4-B5E0-B0FD17E3EE7D}">
  <dimension ref="A1:DU3136"/>
  <sheetViews>
    <sheetView showGridLines="0" tabSelected="1" zoomScale="115" zoomScaleNormal="115" workbookViewId="0">
      <selection activeCell="F60" sqref="F60:O63"/>
    </sheetView>
  </sheetViews>
  <sheetFormatPr defaultColWidth="9" defaultRowHeight="12"/>
  <cols>
    <col min="1" max="34" width="0.88671875" style="1" customWidth="1"/>
    <col min="35" max="37" width="1.109375" style="1" customWidth="1"/>
    <col min="38" max="38" width="1" style="1" customWidth="1"/>
    <col min="39" max="123" width="0.88671875" style="1" customWidth="1"/>
    <col min="124" max="124" width="3.21875" style="1" customWidth="1"/>
    <col min="125" max="125" width="6" style="1" customWidth="1"/>
    <col min="126" max="16384" width="9" style="1"/>
  </cols>
  <sheetData>
    <row r="1" spans="1:123" ht="5.0999999999999996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276" t="s">
        <v>23</v>
      </c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42"/>
      <c r="BF1" s="42"/>
      <c r="BG1" s="42"/>
      <c r="BH1" s="42"/>
      <c r="BI1" s="42"/>
      <c r="BJ1" s="42"/>
      <c r="BK1" s="245" t="s">
        <v>19</v>
      </c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46"/>
      <c r="CD1" s="246"/>
      <c r="CE1" s="246"/>
      <c r="CF1" s="246"/>
      <c r="CG1" s="246"/>
      <c r="CH1" s="245" t="s">
        <v>21</v>
      </c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6"/>
      <c r="CY1" s="42"/>
      <c r="CZ1" s="42"/>
      <c r="DA1" s="42"/>
      <c r="DB1" s="278" t="s">
        <v>20</v>
      </c>
      <c r="DC1" s="279"/>
      <c r="DD1" s="279"/>
      <c r="DE1" s="279"/>
      <c r="DF1" s="279"/>
      <c r="DG1" s="279"/>
      <c r="DH1" s="279"/>
      <c r="DI1" s="279"/>
      <c r="DJ1" s="279"/>
      <c r="DK1" s="278"/>
      <c r="DL1" s="278"/>
      <c r="DM1" s="278"/>
      <c r="DN1" s="278"/>
      <c r="DO1" s="278"/>
      <c r="DP1" s="278"/>
      <c r="DQ1" s="278"/>
      <c r="DR1" s="278"/>
      <c r="DS1" s="278"/>
    </row>
    <row r="2" spans="1:123" ht="5.0999999999999996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42"/>
      <c r="BF2" s="42"/>
      <c r="BG2" s="42"/>
      <c r="BH2" s="42"/>
      <c r="BI2" s="42"/>
      <c r="BJ2" s="42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46"/>
      <c r="CD2" s="246"/>
      <c r="CE2" s="246"/>
      <c r="CF2" s="246"/>
      <c r="CG2" s="246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6"/>
      <c r="CY2" s="42"/>
      <c r="CZ2" s="42"/>
      <c r="DA2" s="42"/>
      <c r="DB2" s="280"/>
      <c r="DC2" s="280"/>
      <c r="DD2" s="280"/>
      <c r="DE2" s="280"/>
      <c r="DF2" s="280"/>
      <c r="DG2" s="280"/>
      <c r="DH2" s="280"/>
      <c r="DI2" s="280"/>
      <c r="DJ2" s="280"/>
      <c r="DK2" s="282"/>
      <c r="DL2" s="282"/>
      <c r="DM2" s="282"/>
      <c r="DN2" s="282"/>
      <c r="DO2" s="282"/>
      <c r="DP2" s="282"/>
      <c r="DQ2" s="282"/>
      <c r="DR2" s="282"/>
      <c r="DS2" s="282"/>
    </row>
    <row r="3" spans="1:123" ht="5.0999999999999996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42"/>
      <c r="BF3" s="42"/>
      <c r="BG3" s="42"/>
      <c r="BH3" s="42"/>
      <c r="BI3" s="42"/>
      <c r="BJ3" s="42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46"/>
      <c r="CD3" s="246"/>
      <c r="CE3" s="246"/>
      <c r="CF3" s="246"/>
      <c r="CG3" s="246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6"/>
      <c r="CY3" s="42"/>
      <c r="CZ3" s="42"/>
      <c r="DA3" s="42"/>
      <c r="DB3" s="280"/>
      <c r="DC3" s="280"/>
      <c r="DD3" s="280"/>
      <c r="DE3" s="280"/>
      <c r="DF3" s="280"/>
      <c r="DG3" s="280"/>
      <c r="DH3" s="280"/>
      <c r="DI3" s="280"/>
      <c r="DJ3" s="280"/>
      <c r="DK3" s="282"/>
      <c r="DL3" s="282"/>
      <c r="DM3" s="282"/>
      <c r="DN3" s="282"/>
      <c r="DO3" s="282"/>
      <c r="DP3" s="282"/>
      <c r="DQ3" s="282"/>
      <c r="DR3" s="282"/>
      <c r="DS3" s="282"/>
    </row>
    <row r="4" spans="1:123" ht="5.0999999999999996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42"/>
      <c r="BF4" s="42"/>
      <c r="BG4" s="42"/>
      <c r="BH4" s="42"/>
      <c r="BI4" s="42"/>
      <c r="BJ4" s="42"/>
      <c r="BK4" s="284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9"/>
      <c r="CY4" s="42"/>
      <c r="CZ4" s="42"/>
      <c r="DA4" s="42"/>
      <c r="DB4" s="280"/>
      <c r="DC4" s="280"/>
      <c r="DD4" s="280"/>
      <c r="DE4" s="280"/>
      <c r="DF4" s="280"/>
      <c r="DG4" s="280"/>
      <c r="DH4" s="280"/>
      <c r="DI4" s="280"/>
      <c r="DJ4" s="280"/>
      <c r="DK4" s="282"/>
      <c r="DL4" s="282"/>
      <c r="DM4" s="282"/>
      <c r="DN4" s="282"/>
      <c r="DO4" s="282"/>
      <c r="DP4" s="282"/>
      <c r="DQ4" s="282"/>
      <c r="DR4" s="282"/>
      <c r="DS4" s="282"/>
    </row>
    <row r="5" spans="1:123" ht="5.0999999999999996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42"/>
      <c r="BF5" s="42"/>
      <c r="BG5" s="42"/>
      <c r="BH5" s="42"/>
      <c r="BI5" s="42"/>
      <c r="BJ5" s="42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9"/>
      <c r="CY5" s="42"/>
      <c r="CZ5" s="42"/>
      <c r="DA5" s="42"/>
      <c r="DB5" s="280"/>
      <c r="DC5" s="280"/>
      <c r="DD5" s="280"/>
      <c r="DE5" s="280"/>
      <c r="DF5" s="280"/>
      <c r="DG5" s="280"/>
      <c r="DH5" s="280"/>
      <c r="DI5" s="280"/>
      <c r="DJ5" s="280"/>
      <c r="DK5" s="282"/>
      <c r="DL5" s="282"/>
      <c r="DM5" s="282"/>
      <c r="DN5" s="282"/>
      <c r="DO5" s="282"/>
      <c r="DP5" s="282"/>
      <c r="DQ5" s="282"/>
      <c r="DR5" s="282"/>
      <c r="DS5" s="282"/>
    </row>
    <row r="6" spans="1:123" ht="5.0999999999999996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42"/>
      <c r="BF6" s="42"/>
      <c r="BG6" s="42"/>
      <c r="BH6" s="42"/>
      <c r="BI6" s="42"/>
      <c r="BJ6" s="42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9"/>
      <c r="CY6" s="42"/>
      <c r="CZ6" s="42"/>
      <c r="DA6" s="42"/>
      <c r="DB6" s="281"/>
      <c r="DC6" s="281"/>
      <c r="DD6" s="281"/>
      <c r="DE6" s="281"/>
      <c r="DF6" s="281"/>
      <c r="DG6" s="281"/>
      <c r="DH6" s="281"/>
      <c r="DI6" s="281"/>
      <c r="DJ6" s="281"/>
      <c r="DK6" s="283"/>
      <c r="DL6" s="283"/>
      <c r="DM6" s="283"/>
      <c r="DN6" s="283"/>
      <c r="DO6" s="283"/>
      <c r="DP6" s="283"/>
      <c r="DQ6" s="283"/>
      <c r="DR6" s="283"/>
      <c r="DS6" s="283"/>
    </row>
    <row r="7" spans="1:123" ht="5.0999999999999996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42"/>
      <c r="BF7" s="42"/>
      <c r="BG7" s="42"/>
      <c r="BH7" s="42"/>
      <c r="BI7" s="42"/>
      <c r="BJ7" s="42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9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</row>
    <row r="8" spans="1:123" ht="5.0999999999999996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42"/>
      <c r="BF8" s="42"/>
      <c r="BG8" s="42"/>
      <c r="BH8" s="42"/>
      <c r="BI8" s="42"/>
      <c r="BJ8" s="42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9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</row>
    <row r="9" spans="1:123" ht="5.0999999999999996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285" t="s">
        <v>24</v>
      </c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42"/>
      <c r="BF9" s="42"/>
      <c r="BG9" s="42"/>
      <c r="BH9" s="42"/>
      <c r="BI9" s="42"/>
      <c r="BJ9" s="42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9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</row>
    <row r="10" spans="1:123" ht="5.0999999999999996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42"/>
      <c r="BF10" s="42"/>
      <c r="BG10" s="42"/>
      <c r="BH10" s="42"/>
      <c r="BI10" s="42"/>
      <c r="BJ10" s="42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9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</row>
    <row r="11" spans="1:123" ht="5.099999999999999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42"/>
      <c r="BF11" s="42"/>
      <c r="BG11" s="42"/>
      <c r="BH11" s="42"/>
      <c r="BI11" s="42"/>
      <c r="BJ11" s="42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9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</row>
    <row r="12" spans="1:123" ht="5.0999999999999996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42"/>
      <c r="BF12" s="42"/>
      <c r="BG12" s="42"/>
      <c r="BH12" s="42"/>
      <c r="BI12" s="42"/>
      <c r="BJ12" s="42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9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</row>
    <row r="13" spans="1:123" ht="5.0999999999999996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2"/>
      <c r="BF13" s="42"/>
      <c r="BG13" s="42"/>
      <c r="BH13" s="42"/>
      <c r="BI13" s="42"/>
      <c r="BJ13" s="42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9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</row>
    <row r="14" spans="1:123" ht="5.0999999999999996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2"/>
      <c r="BF14" s="42"/>
      <c r="BG14" s="42"/>
      <c r="BH14" s="42"/>
      <c r="BI14" s="42"/>
      <c r="BJ14" s="42"/>
      <c r="BK14" s="245" t="s">
        <v>22</v>
      </c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6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</row>
    <row r="15" spans="1:123" ht="5.0999999999999996" customHeight="1">
      <c r="A15" s="42"/>
      <c r="B15" s="42"/>
      <c r="C15" s="42"/>
      <c r="D15" s="42"/>
      <c r="E15" s="42"/>
      <c r="F15" s="247" t="s">
        <v>25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6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</row>
    <row r="16" spans="1:123" ht="5.0999999999999996" customHeight="1">
      <c r="A16" s="42"/>
      <c r="B16" s="42"/>
      <c r="C16" s="42"/>
      <c r="D16" s="42"/>
      <c r="E16" s="42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6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</row>
    <row r="17" spans="1:123" ht="5.0999999999999996" customHeight="1">
      <c r="A17" s="42"/>
      <c r="B17" s="42"/>
      <c r="C17" s="42"/>
      <c r="D17" s="42"/>
      <c r="E17" s="42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9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</row>
    <row r="18" spans="1:123" ht="5.0999999999999996" customHeight="1">
      <c r="A18" s="42"/>
      <c r="B18" s="42"/>
      <c r="C18" s="42"/>
      <c r="D18" s="42"/>
      <c r="E18" s="42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9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</row>
    <row r="19" spans="1:123" ht="5.0999999999999996" customHeight="1">
      <c r="A19" s="42"/>
      <c r="B19" s="42"/>
      <c r="C19" s="42"/>
      <c r="D19" s="42"/>
      <c r="E19" s="42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9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</row>
    <row r="20" spans="1:123" ht="5.0999999999999996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9"/>
      <c r="CY20" s="42"/>
      <c r="CZ20" s="42"/>
      <c r="DA20" s="42"/>
      <c r="DB20" s="42"/>
      <c r="DC20" s="42"/>
      <c r="DD20" s="42"/>
      <c r="DE20" s="42"/>
      <c r="DF20" s="239">
        <v>1311</v>
      </c>
      <c r="DG20" s="239"/>
      <c r="DH20" s="239"/>
      <c r="DI20" s="239"/>
      <c r="DJ20" s="192" t="s">
        <v>53</v>
      </c>
      <c r="DK20" s="193"/>
      <c r="DL20" s="193"/>
      <c r="DM20" s="193"/>
      <c r="DN20" s="193"/>
      <c r="DO20" s="193"/>
      <c r="DP20" s="193"/>
      <c r="DQ20" s="193"/>
      <c r="DR20" s="193"/>
      <c r="DS20" s="194"/>
    </row>
    <row r="21" spans="1:123" ht="5.0999999999999996" customHeight="1">
      <c r="A21" s="42"/>
      <c r="B21" s="42"/>
      <c r="C21" s="42"/>
      <c r="D21" s="42"/>
      <c r="E21" s="42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42"/>
      <c r="AP21" s="42"/>
      <c r="AQ21" s="252" t="s">
        <v>27</v>
      </c>
      <c r="AR21" s="253"/>
      <c r="AS21" s="253"/>
      <c r="AT21" s="253"/>
      <c r="AU21" s="253"/>
      <c r="AV21" s="253"/>
      <c r="AW21" s="253"/>
      <c r="AX21" s="253"/>
      <c r="AY21" s="253"/>
      <c r="AZ21" s="254" t="s">
        <v>0</v>
      </c>
      <c r="BA21" s="254"/>
      <c r="BB21" s="254"/>
      <c r="BC21" s="254"/>
      <c r="BD21" s="42"/>
      <c r="BE21" s="42"/>
      <c r="BF21" s="42"/>
      <c r="BG21" s="42"/>
      <c r="BH21" s="42"/>
      <c r="BI21" s="42"/>
      <c r="BJ21" s="42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9"/>
      <c r="CY21" s="42"/>
      <c r="CZ21" s="42"/>
      <c r="DA21" s="42"/>
      <c r="DB21" s="42"/>
      <c r="DC21" s="42"/>
      <c r="DD21" s="42"/>
      <c r="DE21" s="42"/>
      <c r="DF21" s="240"/>
      <c r="DG21" s="240"/>
      <c r="DH21" s="240"/>
      <c r="DI21" s="240"/>
      <c r="DJ21" s="192"/>
      <c r="DK21" s="193"/>
      <c r="DL21" s="193"/>
      <c r="DM21" s="193"/>
      <c r="DN21" s="193"/>
      <c r="DO21" s="193"/>
      <c r="DP21" s="193"/>
      <c r="DQ21" s="193"/>
      <c r="DR21" s="193"/>
      <c r="DS21" s="194"/>
    </row>
    <row r="22" spans="1:123" ht="5.0999999999999996" customHeight="1">
      <c r="A22" s="42"/>
      <c r="B22" s="42"/>
      <c r="C22" s="42"/>
      <c r="D22" s="42"/>
      <c r="E22" s="42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42"/>
      <c r="AP22" s="42"/>
      <c r="AQ22" s="253"/>
      <c r="AR22" s="253"/>
      <c r="AS22" s="253"/>
      <c r="AT22" s="253"/>
      <c r="AU22" s="253"/>
      <c r="AV22" s="253"/>
      <c r="AW22" s="253"/>
      <c r="AX22" s="253"/>
      <c r="AY22" s="253"/>
      <c r="AZ22" s="254"/>
      <c r="BA22" s="254"/>
      <c r="BB22" s="254"/>
      <c r="BC22" s="254"/>
      <c r="BD22" s="42"/>
      <c r="BE22" s="42"/>
      <c r="BF22" s="42"/>
      <c r="BG22" s="42"/>
      <c r="BH22" s="42"/>
      <c r="BI22" s="42"/>
      <c r="BJ22" s="42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9"/>
      <c r="CY22" s="42"/>
      <c r="CZ22" s="42"/>
      <c r="DA22" s="42"/>
      <c r="DB22" s="42"/>
      <c r="DC22" s="42"/>
      <c r="DD22" s="42"/>
      <c r="DE22" s="42"/>
      <c r="DF22" s="239">
        <v>8141</v>
      </c>
      <c r="DG22" s="239"/>
      <c r="DH22" s="239"/>
      <c r="DI22" s="239"/>
      <c r="DJ22" s="192" t="s">
        <v>54</v>
      </c>
      <c r="DK22" s="193"/>
      <c r="DL22" s="193"/>
      <c r="DM22" s="193"/>
      <c r="DN22" s="193"/>
      <c r="DO22" s="193"/>
      <c r="DP22" s="193"/>
      <c r="DQ22" s="193"/>
      <c r="DR22" s="193"/>
      <c r="DS22" s="194"/>
    </row>
    <row r="23" spans="1:123" ht="5.0999999999999996" customHeight="1">
      <c r="A23" s="42"/>
      <c r="B23" s="42"/>
      <c r="C23" s="42"/>
      <c r="D23" s="42"/>
      <c r="E23" s="42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42"/>
      <c r="AP23" s="42"/>
      <c r="AQ23" s="253"/>
      <c r="AR23" s="253"/>
      <c r="AS23" s="253"/>
      <c r="AT23" s="253"/>
      <c r="AU23" s="253"/>
      <c r="AV23" s="253"/>
      <c r="AW23" s="253"/>
      <c r="AX23" s="253"/>
      <c r="AY23" s="253"/>
      <c r="AZ23" s="254"/>
      <c r="BA23" s="254"/>
      <c r="BB23" s="254"/>
      <c r="BC23" s="254"/>
      <c r="BD23" s="42"/>
      <c r="BE23" s="42"/>
      <c r="BF23" s="42"/>
      <c r="BG23" s="42"/>
      <c r="BH23" s="42"/>
      <c r="BI23" s="42"/>
      <c r="BJ23" s="42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9"/>
      <c r="CY23" s="42"/>
      <c r="CZ23" s="42"/>
      <c r="DA23" s="42"/>
      <c r="DB23" s="42"/>
      <c r="DC23" s="42"/>
      <c r="DD23" s="42"/>
      <c r="DE23" s="42"/>
      <c r="DF23" s="240"/>
      <c r="DG23" s="240"/>
      <c r="DH23" s="240"/>
      <c r="DI23" s="240"/>
      <c r="DJ23" s="192"/>
      <c r="DK23" s="193"/>
      <c r="DL23" s="193"/>
      <c r="DM23" s="193"/>
      <c r="DN23" s="193"/>
      <c r="DO23" s="193"/>
      <c r="DP23" s="193"/>
      <c r="DQ23" s="193"/>
      <c r="DR23" s="193"/>
      <c r="DS23" s="194"/>
    </row>
    <row r="24" spans="1:123" ht="5.0999999999999996" customHeight="1">
      <c r="A24" s="42"/>
      <c r="B24" s="42"/>
      <c r="C24" s="42"/>
      <c r="D24" s="42"/>
      <c r="E24" s="42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42"/>
      <c r="AP24" s="42"/>
      <c r="AQ24" s="252" t="s">
        <v>26</v>
      </c>
      <c r="AR24" s="253"/>
      <c r="AS24" s="253"/>
      <c r="AT24" s="253"/>
      <c r="AU24" s="253"/>
      <c r="AV24" s="253"/>
      <c r="AW24" s="253"/>
      <c r="AX24" s="253"/>
      <c r="AY24" s="253"/>
      <c r="AZ24" s="254"/>
      <c r="BA24" s="254"/>
      <c r="BB24" s="254"/>
      <c r="BC24" s="254"/>
      <c r="BD24" s="42"/>
      <c r="BE24" s="42"/>
      <c r="BF24" s="42"/>
      <c r="BG24" s="42"/>
      <c r="BH24" s="42"/>
      <c r="BI24" s="42"/>
      <c r="BJ24" s="42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9"/>
      <c r="CY24" s="42"/>
      <c r="CZ24" s="42"/>
      <c r="DA24" s="42"/>
      <c r="DB24" s="42"/>
      <c r="DC24" s="42"/>
      <c r="DD24" s="42"/>
      <c r="DE24" s="42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42"/>
    </row>
    <row r="25" spans="1:123" ht="5.0999999999999996" customHeight="1">
      <c r="A25" s="42"/>
      <c r="B25" s="42"/>
      <c r="C25" s="42"/>
      <c r="D25" s="42"/>
      <c r="E25" s="42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42"/>
      <c r="AP25" s="42"/>
      <c r="AQ25" s="253"/>
      <c r="AR25" s="253"/>
      <c r="AS25" s="253"/>
      <c r="AT25" s="253"/>
      <c r="AU25" s="253"/>
      <c r="AV25" s="253"/>
      <c r="AW25" s="253"/>
      <c r="AX25" s="253"/>
      <c r="AY25" s="253"/>
      <c r="AZ25" s="254"/>
      <c r="BA25" s="254"/>
      <c r="BB25" s="254"/>
      <c r="BC25" s="254"/>
      <c r="BD25" s="42"/>
      <c r="BE25" s="42"/>
      <c r="BF25" s="42"/>
      <c r="BG25" s="42"/>
      <c r="BH25" s="42"/>
      <c r="BI25" s="42"/>
      <c r="BJ25" s="42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9"/>
      <c r="CY25" s="42"/>
      <c r="CZ25" s="42"/>
      <c r="DA25" s="42"/>
      <c r="DB25" s="42"/>
      <c r="DC25" s="42"/>
      <c r="DD25" s="42"/>
      <c r="DE25" s="42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42"/>
    </row>
    <row r="26" spans="1:123" ht="5.0999999999999996" customHeight="1">
      <c r="A26" s="42"/>
      <c r="B26" s="42"/>
      <c r="C26" s="42"/>
      <c r="D26" s="42"/>
      <c r="E26" s="42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42"/>
      <c r="AP26" s="42"/>
      <c r="AQ26" s="253"/>
      <c r="AR26" s="253"/>
      <c r="AS26" s="253"/>
      <c r="AT26" s="253"/>
      <c r="AU26" s="253"/>
      <c r="AV26" s="253"/>
      <c r="AW26" s="253"/>
      <c r="AX26" s="253"/>
      <c r="AY26" s="253"/>
      <c r="AZ26" s="254"/>
      <c r="BA26" s="254"/>
      <c r="BB26" s="254"/>
      <c r="BC26" s="254"/>
      <c r="BD26" s="42"/>
      <c r="BE26" s="42"/>
      <c r="BF26" s="42"/>
      <c r="BG26" s="42"/>
      <c r="BH26" s="42"/>
      <c r="BI26" s="42"/>
      <c r="BJ26" s="42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9"/>
      <c r="CY26" s="42"/>
      <c r="CZ26" s="42"/>
      <c r="DA26" s="42"/>
      <c r="DB26" s="42"/>
      <c r="DC26" s="42"/>
      <c r="DD26" s="42"/>
      <c r="DE26" s="42"/>
      <c r="DF26" s="239">
        <v>100</v>
      </c>
      <c r="DG26" s="239"/>
      <c r="DH26" s="239"/>
      <c r="DI26" s="239"/>
      <c r="DJ26" s="192" t="s">
        <v>55</v>
      </c>
      <c r="DK26" s="193"/>
      <c r="DL26" s="193"/>
      <c r="DM26" s="193"/>
      <c r="DN26" s="193"/>
      <c r="DO26" s="193"/>
      <c r="DP26" s="193"/>
      <c r="DQ26" s="193"/>
      <c r="DR26" s="193"/>
      <c r="DS26" s="194"/>
    </row>
    <row r="27" spans="1:123" ht="5.0999999999999996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240"/>
      <c r="DG27" s="240"/>
      <c r="DH27" s="240"/>
      <c r="DI27" s="240"/>
      <c r="DJ27" s="192"/>
      <c r="DK27" s="193"/>
      <c r="DL27" s="193"/>
      <c r="DM27" s="193"/>
      <c r="DN27" s="193"/>
      <c r="DO27" s="193"/>
      <c r="DP27" s="193"/>
      <c r="DQ27" s="193"/>
      <c r="DR27" s="193"/>
      <c r="DS27" s="194"/>
    </row>
    <row r="28" spans="1:123" ht="5.0999999999999996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239">
        <v>200</v>
      </c>
      <c r="DG28" s="239"/>
      <c r="DH28" s="239"/>
      <c r="DI28" s="239"/>
      <c r="DJ28" s="192" t="s">
        <v>56</v>
      </c>
      <c r="DK28" s="193"/>
      <c r="DL28" s="193"/>
      <c r="DM28" s="193"/>
      <c r="DN28" s="193"/>
      <c r="DO28" s="193"/>
      <c r="DP28" s="193"/>
      <c r="DQ28" s="193"/>
      <c r="DR28" s="193"/>
      <c r="DS28" s="194"/>
    </row>
    <row r="29" spans="1:123" ht="5.0999999999999996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195" t="s">
        <v>103</v>
      </c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7"/>
      <c r="DE29" s="42"/>
      <c r="DF29" s="240"/>
      <c r="DG29" s="240"/>
      <c r="DH29" s="240"/>
      <c r="DI29" s="240"/>
      <c r="DJ29" s="192"/>
      <c r="DK29" s="193"/>
      <c r="DL29" s="193"/>
      <c r="DM29" s="193"/>
      <c r="DN29" s="193"/>
      <c r="DO29" s="193"/>
      <c r="DP29" s="193"/>
      <c r="DQ29" s="193"/>
      <c r="DR29" s="193"/>
      <c r="DS29" s="194"/>
    </row>
    <row r="30" spans="1:123" ht="5.0999999999999996" customHeight="1">
      <c r="A30" s="42"/>
      <c r="B30" s="42"/>
      <c r="C30" s="42"/>
      <c r="D30" s="42"/>
      <c r="E30" s="42"/>
      <c r="F30" s="255" t="s">
        <v>31</v>
      </c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7"/>
      <c r="R30" s="264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6"/>
      <c r="BH30" s="42"/>
      <c r="BI30" s="42"/>
      <c r="BJ30" s="42"/>
      <c r="BK30" s="198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200"/>
      <c r="DE30" s="16"/>
      <c r="DF30" s="239">
        <v>300</v>
      </c>
      <c r="DG30" s="239"/>
      <c r="DH30" s="239"/>
      <c r="DI30" s="239"/>
      <c r="DJ30" s="241" t="s">
        <v>57</v>
      </c>
      <c r="DK30" s="242"/>
      <c r="DL30" s="242"/>
      <c r="DM30" s="242"/>
      <c r="DN30" s="242"/>
      <c r="DO30" s="242"/>
      <c r="DP30" s="242"/>
      <c r="DQ30" s="242"/>
      <c r="DR30" s="242"/>
      <c r="DS30" s="243"/>
    </row>
    <row r="31" spans="1:123" ht="5.0999999999999996" customHeight="1">
      <c r="A31" s="42"/>
      <c r="B31" s="42"/>
      <c r="C31" s="42"/>
      <c r="D31" s="42"/>
      <c r="E31" s="42"/>
      <c r="F31" s="258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60"/>
      <c r="R31" s="267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9"/>
      <c r="BH31" s="42"/>
      <c r="BI31" s="42"/>
      <c r="BJ31" s="42"/>
      <c r="BK31" s="198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200"/>
      <c r="DE31" s="16"/>
      <c r="DF31" s="240"/>
      <c r="DG31" s="240"/>
      <c r="DH31" s="240"/>
      <c r="DI31" s="240"/>
      <c r="DJ31" s="241"/>
      <c r="DK31" s="242"/>
      <c r="DL31" s="242"/>
      <c r="DM31" s="242"/>
      <c r="DN31" s="242"/>
      <c r="DO31" s="242"/>
      <c r="DP31" s="242"/>
      <c r="DQ31" s="242"/>
      <c r="DR31" s="242"/>
      <c r="DS31" s="243"/>
    </row>
    <row r="32" spans="1:123" ht="5.0999999999999996" customHeight="1">
      <c r="A32" s="42"/>
      <c r="B32" s="42"/>
      <c r="C32" s="42"/>
      <c r="D32" s="42"/>
      <c r="E32" s="42"/>
      <c r="F32" s="258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60"/>
      <c r="R32" s="267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9"/>
      <c r="BH32" s="42"/>
      <c r="BI32" s="42"/>
      <c r="BJ32" s="42"/>
      <c r="BK32" s="201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3"/>
      <c r="DE32" s="16"/>
      <c r="DF32" s="239">
        <v>401</v>
      </c>
      <c r="DG32" s="239"/>
      <c r="DH32" s="239"/>
      <c r="DI32" s="239"/>
      <c r="DJ32" s="192" t="s">
        <v>58</v>
      </c>
      <c r="DK32" s="193"/>
      <c r="DL32" s="193"/>
      <c r="DM32" s="193"/>
      <c r="DN32" s="193"/>
      <c r="DO32" s="193"/>
      <c r="DP32" s="193"/>
      <c r="DQ32" s="193"/>
      <c r="DR32" s="193"/>
      <c r="DS32" s="194"/>
    </row>
    <row r="33" spans="1:123" ht="5.0999999999999996" customHeight="1">
      <c r="A33" s="42"/>
      <c r="B33" s="42"/>
      <c r="C33" s="42"/>
      <c r="D33" s="42"/>
      <c r="E33" s="42"/>
      <c r="F33" s="258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60"/>
      <c r="R33" s="267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9"/>
      <c r="BH33" s="42"/>
      <c r="BI33" s="42"/>
      <c r="BJ33" s="42"/>
      <c r="BK33" s="198" t="s">
        <v>40</v>
      </c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200"/>
      <c r="CH33" s="195" t="s">
        <v>41</v>
      </c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7"/>
      <c r="DE33" s="17"/>
      <c r="DF33" s="240"/>
      <c r="DG33" s="240"/>
      <c r="DH33" s="240"/>
      <c r="DI33" s="240"/>
      <c r="DJ33" s="192"/>
      <c r="DK33" s="193"/>
      <c r="DL33" s="193"/>
      <c r="DM33" s="193"/>
      <c r="DN33" s="193"/>
      <c r="DO33" s="193"/>
      <c r="DP33" s="193"/>
      <c r="DQ33" s="193"/>
      <c r="DR33" s="193"/>
      <c r="DS33" s="194"/>
    </row>
    <row r="34" spans="1:123" ht="5.0999999999999996" customHeight="1">
      <c r="A34" s="42"/>
      <c r="B34" s="42"/>
      <c r="C34" s="42"/>
      <c r="D34" s="42"/>
      <c r="E34" s="42"/>
      <c r="F34" s="258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60"/>
      <c r="R34" s="267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9"/>
      <c r="BH34" s="42"/>
      <c r="BI34" s="42"/>
      <c r="BJ34" s="42"/>
      <c r="BK34" s="198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200"/>
      <c r="CH34" s="198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200"/>
      <c r="DE34" s="19"/>
      <c r="DF34" s="239">
        <v>402</v>
      </c>
      <c r="DG34" s="239"/>
      <c r="DH34" s="239"/>
      <c r="DI34" s="239"/>
      <c r="DJ34" s="192" t="s">
        <v>79</v>
      </c>
      <c r="DK34" s="193"/>
      <c r="DL34" s="193"/>
      <c r="DM34" s="193"/>
      <c r="DN34" s="193"/>
      <c r="DO34" s="193"/>
      <c r="DP34" s="193"/>
      <c r="DQ34" s="193"/>
      <c r="DR34" s="193"/>
      <c r="DS34" s="194"/>
    </row>
    <row r="35" spans="1:123" ht="5.0999999999999996" customHeight="1">
      <c r="A35" s="42"/>
      <c r="B35" s="42"/>
      <c r="C35" s="42"/>
      <c r="D35" s="42"/>
      <c r="E35" s="42"/>
      <c r="F35" s="258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60"/>
      <c r="R35" s="267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9"/>
      <c r="BH35" s="42"/>
      <c r="BI35" s="42"/>
      <c r="BJ35" s="42"/>
      <c r="BK35" s="198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200"/>
      <c r="CH35" s="198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200"/>
      <c r="DE35" s="19"/>
      <c r="DF35" s="240"/>
      <c r="DG35" s="240"/>
      <c r="DH35" s="240"/>
      <c r="DI35" s="240"/>
      <c r="DJ35" s="192"/>
      <c r="DK35" s="193"/>
      <c r="DL35" s="193"/>
      <c r="DM35" s="193"/>
      <c r="DN35" s="193"/>
      <c r="DO35" s="193"/>
      <c r="DP35" s="193"/>
      <c r="DQ35" s="193"/>
      <c r="DR35" s="193"/>
      <c r="DS35" s="194"/>
    </row>
    <row r="36" spans="1:123" ht="5.0999999999999996" customHeight="1">
      <c r="A36" s="42"/>
      <c r="B36" s="42"/>
      <c r="C36" s="42"/>
      <c r="D36" s="42"/>
      <c r="E36" s="42"/>
      <c r="F36" s="258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60"/>
      <c r="R36" s="270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2"/>
      <c r="BH36" s="42"/>
      <c r="BI36" s="42"/>
      <c r="BJ36" s="42"/>
      <c r="BK36" s="201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3"/>
      <c r="CH36" s="201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3"/>
      <c r="DE36" s="19"/>
      <c r="DF36" s="239">
        <v>403</v>
      </c>
      <c r="DG36" s="239"/>
      <c r="DH36" s="239"/>
      <c r="DI36" s="239"/>
      <c r="DJ36" s="241" t="s">
        <v>59</v>
      </c>
      <c r="DK36" s="242"/>
      <c r="DL36" s="242"/>
      <c r="DM36" s="242"/>
      <c r="DN36" s="242"/>
      <c r="DO36" s="242"/>
      <c r="DP36" s="242"/>
      <c r="DQ36" s="242"/>
      <c r="DR36" s="242"/>
      <c r="DS36" s="243"/>
    </row>
    <row r="37" spans="1:123" ht="5.0999999999999996" customHeight="1">
      <c r="A37" s="42"/>
      <c r="B37" s="42"/>
      <c r="C37" s="42"/>
      <c r="D37" s="42"/>
      <c r="E37" s="42"/>
      <c r="F37" s="258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60"/>
      <c r="R37" s="270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2"/>
      <c r="BH37" s="42"/>
      <c r="BI37" s="42"/>
      <c r="BJ37" s="42"/>
      <c r="BK37" s="195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7"/>
      <c r="CH37" s="195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7"/>
      <c r="DE37" s="19"/>
      <c r="DF37" s="240"/>
      <c r="DG37" s="240"/>
      <c r="DH37" s="240"/>
      <c r="DI37" s="240"/>
      <c r="DJ37" s="241"/>
      <c r="DK37" s="242"/>
      <c r="DL37" s="242"/>
      <c r="DM37" s="242"/>
      <c r="DN37" s="242"/>
      <c r="DO37" s="242"/>
      <c r="DP37" s="242"/>
      <c r="DQ37" s="242"/>
      <c r="DR37" s="242"/>
      <c r="DS37" s="243"/>
    </row>
    <row r="38" spans="1:123" ht="5.0999999999999996" customHeight="1">
      <c r="A38" s="42"/>
      <c r="B38" s="42"/>
      <c r="C38" s="42"/>
      <c r="D38" s="42"/>
      <c r="E38" s="42"/>
      <c r="F38" s="258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60"/>
      <c r="R38" s="270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2"/>
      <c r="BH38" s="42"/>
      <c r="BI38" s="42"/>
      <c r="BJ38" s="42"/>
      <c r="BK38" s="198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H38" s="198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200"/>
      <c r="DE38" s="20"/>
      <c r="DF38" s="239">
        <v>404</v>
      </c>
      <c r="DG38" s="239"/>
      <c r="DH38" s="239"/>
      <c r="DI38" s="239"/>
      <c r="DJ38" s="192" t="s">
        <v>60</v>
      </c>
      <c r="DK38" s="193"/>
      <c r="DL38" s="193"/>
      <c r="DM38" s="193"/>
      <c r="DN38" s="193"/>
      <c r="DO38" s="193"/>
      <c r="DP38" s="193"/>
      <c r="DQ38" s="193"/>
      <c r="DR38" s="193"/>
      <c r="DS38" s="194"/>
    </row>
    <row r="39" spans="1:123" ht="5.0999999999999996" customHeight="1">
      <c r="A39" s="42"/>
      <c r="B39" s="42"/>
      <c r="C39" s="42"/>
      <c r="D39" s="42"/>
      <c r="E39" s="42"/>
      <c r="F39" s="258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60"/>
      <c r="R39" s="270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2"/>
      <c r="BH39" s="42"/>
      <c r="BI39" s="42"/>
      <c r="BJ39" s="42"/>
      <c r="BK39" s="198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200"/>
      <c r="CH39" s="198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200"/>
      <c r="DE39" s="20"/>
      <c r="DF39" s="240"/>
      <c r="DG39" s="240"/>
      <c r="DH39" s="240"/>
      <c r="DI39" s="240"/>
      <c r="DJ39" s="192"/>
      <c r="DK39" s="193"/>
      <c r="DL39" s="193"/>
      <c r="DM39" s="193"/>
      <c r="DN39" s="193"/>
      <c r="DO39" s="193"/>
      <c r="DP39" s="193"/>
      <c r="DQ39" s="193"/>
      <c r="DR39" s="193"/>
      <c r="DS39" s="194"/>
    </row>
    <row r="40" spans="1:123" ht="5.0999999999999996" customHeight="1">
      <c r="A40" s="42"/>
      <c r="B40" s="42"/>
      <c r="C40" s="42"/>
      <c r="D40" s="42"/>
      <c r="E40" s="42"/>
      <c r="F40" s="261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3"/>
      <c r="R40" s="273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5"/>
      <c r="BH40" s="42"/>
      <c r="BI40" s="42"/>
      <c r="BJ40" s="42"/>
      <c r="BK40" s="201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3"/>
      <c r="CH40" s="201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3"/>
      <c r="DE40" s="20"/>
      <c r="DF40" s="239">
        <v>405</v>
      </c>
      <c r="DG40" s="239"/>
      <c r="DH40" s="239"/>
      <c r="DI40" s="239"/>
      <c r="DJ40" s="192" t="s">
        <v>61</v>
      </c>
      <c r="DK40" s="193"/>
      <c r="DL40" s="193"/>
      <c r="DM40" s="193"/>
      <c r="DN40" s="193"/>
      <c r="DO40" s="193"/>
      <c r="DP40" s="193"/>
      <c r="DQ40" s="193"/>
      <c r="DR40" s="193"/>
      <c r="DS40" s="194"/>
    </row>
    <row r="41" spans="1:123" ht="5.0999999999999996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195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7"/>
      <c r="CH41" s="195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7"/>
      <c r="DE41" s="20"/>
      <c r="DF41" s="240"/>
      <c r="DG41" s="240"/>
      <c r="DH41" s="240"/>
      <c r="DI41" s="240"/>
      <c r="DJ41" s="192"/>
      <c r="DK41" s="193"/>
      <c r="DL41" s="193"/>
      <c r="DM41" s="193"/>
      <c r="DN41" s="193"/>
      <c r="DO41" s="193"/>
      <c r="DP41" s="193"/>
      <c r="DQ41" s="193"/>
      <c r="DR41" s="193"/>
      <c r="DS41" s="194"/>
    </row>
    <row r="42" spans="1:123" ht="5.0999999999999996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198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200"/>
      <c r="CH42" s="198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200"/>
      <c r="DE42" s="20"/>
      <c r="DF42" s="239">
        <v>512</v>
      </c>
      <c r="DG42" s="239"/>
      <c r="DH42" s="239"/>
      <c r="DI42" s="239"/>
      <c r="DJ42" s="192" t="s">
        <v>62</v>
      </c>
      <c r="DK42" s="193"/>
      <c r="DL42" s="193"/>
      <c r="DM42" s="193"/>
      <c r="DN42" s="193"/>
      <c r="DO42" s="193"/>
      <c r="DP42" s="193"/>
      <c r="DQ42" s="193"/>
      <c r="DR42" s="193"/>
      <c r="DS42" s="194"/>
    </row>
    <row r="43" spans="1:123" ht="5.0999999999999996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198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200"/>
      <c r="CH43" s="198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200"/>
      <c r="DE43" s="20"/>
      <c r="DF43" s="240"/>
      <c r="DG43" s="240"/>
      <c r="DH43" s="240"/>
      <c r="DI43" s="240"/>
      <c r="DJ43" s="192"/>
      <c r="DK43" s="193"/>
      <c r="DL43" s="193"/>
      <c r="DM43" s="193"/>
      <c r="DN43" s="193"/>
      <c r="DO43" s="193"/>
      <c r="DP43" s="193"/>
      <c r="DQ43" s="193"/>
      <c r="DR43" s="193"/>
      <c r="DS43" s="194"/>
    </row>
    <row r="44" spans="1:123" ht="5.0999999999999996" customHeight="1">
      <c r="A44" s="42"/>
      <c r="B44" s="42"/>
      <c r="C44" s="42"/>
      <c r="D44" s="42"/>
      <c r="E44" s="42"/>
      <c r="F44" s="110" t="s">
        <v>36</v>
      </c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30">
        <f>IF(CB130&lt;&gt;CH123,"消費税区分未選択。明細と一致しません。",BF130)</f>
        <v>0</v>
      </c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201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3"/>
      <c r="CH44" s="201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3"/>
      <c r="DE44" s="18"/>
      <c r="DF44" s="239">
        <v>514</v>
      </c>
      <c r="DG44" s="239"/>
      <c r="DH44" s="239"/>
      <c r="DI44" s="239"/>
      <c r="DJ44" s="192" t="s">
        <v>63</v>
      </c>
      <c r="DK44" s="193"/>
      <c r="DL44" s="193"/>
      <c r="DM44" s="193"/>
      <c r="DN44" s="193"/>
      <c r="DO44" s="193"/>
      <c r="DP44" s="193"/>
      <c r="DQ44" s="193"/>
      <c r="DR44" s="193"/>
      <c r="DS44" s="194"/>
    </row>
    <row r="45" spans="1:123" ht="5.0999999999999996" customHeight="1">
      <c r="A45" s="42"/>
      <c r="B45" s="42"/>
      <c r="C45" s="42"/>
      <c r="D45" s="42"/>
      <c r="E45" s="42"/>
      <c r="F45" s="226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33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5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195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7"/>
      <c r="CH45" s="195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7"/>
      <c r="DE45" s="18"/>
      <c r="DF45" s="240"/>
      <c r="DG45" s="240"/>
      <c r="DH45" s="240"/>
      <c r="DI45" s="240"/>
      <c r="DJ45" s="192"/>
      <c r="DK45" s="193"/>
      <c r="DL45" s="193"/>
      <c r="DM45" s="193"/>
      <c r="DN45" s="193"/>
      <c r="DO45" s="193"/>
      <c r="DP45" s="193"/>
      <c r="DQ45" s="193"/>
      <c r="DR45" s="193"/>
      <c r="DS45" s="194"/>
    </row>
    <row r="46" spans="1:123" ht="5.0999999999999996" customHeight="1">
      <c r="A46" s="42"/>
      <c r="B46" s="42"/>
      <c r="C46" s="42"/>
      <c r="D46" s="42"/>
      <c r="E46" s="42"/>
      <c r="F46" s="226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33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5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198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200"/>
      <c r="CH46" s="198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200"/>
      <c r="DE46" s="42"/>
      <c r="DF46" s="239">
        <v>515</v>
      </c>
      <c r="DG46" s="239"/>
      <c r="DH46" s="239"/>
      <c r="DI46" s="239"/>
      <c r="DJ46" s="192" t="s">
        <v>64</v>
      </c>
      <c r="DK46" s="193"/>
      <c r="DL46" s="193"/>
      <c r="DM46" s="193"/>
      <c r="DN46" s="193"/>
      <c r="DO46" s="193"/>
      <c r="DP46" s="193"/>
      <c r="DQ46" s="193"/>
      <c r="DR46" s="193"/>
      <c r="DS46" s="194"/>
    </row>
    <row r="47" spans="1:123" ht="5.0999999999999996" customHeight="1">
      <c r="A47" s="42"/>
      <c r="B47" s="42"/>
      <c r="C47" s="42"/>
      <c r="D47" s="42"/>
      <c r="E47" s="42"/>
      <c r="F47" s="226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33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5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198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200"/>
      <c r="CH47" s="198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200"/>
      <c r="DE47" s="42"/>
      <c r="DF47" s="240"/>
      <c r="DG47" s="240"/>
      <c r="DH47" s="240"/>
      <c r="DI47" s="240"/>
      <c r="DJ47" s="192"/>
      <c r="DK47" s="193"/>
      <c r="DL47" s="193"/>
      <c r="DM47" s="193"/>
      <c r="DN47" s="193"/>
      <c r="DO47" s="193"/>
      <c r="DP47" s="193"/>
      <c r="DQ47" s="193"/>
      <c r="DR47" s="193"/>
      <c r="DS47" s="194"/>
    </row>
    <row r="48" spans="1:123" ht="5.0999999999999996" customHeight="1">
      <c r="A48" s="42"/>
      <c r="B48" s="42"/>
      <c r="C48" s="42"/>
      <c r="D48" s="42"/>
      <c r="E48" s="42"/>
      <c r="F48" s="226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33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5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201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3"/>
      <c r="CH48" s="201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3"/>
      <c r="DE48" s="42"/>
      <c r="DF48" s="239">
        <v>523</v>
      </c>
      <c r="DG48" s="239"/>
      <c r="DH48" s="239"/>
      <c r="DI48" s="239"/>
      <c r="DJ48" s="192" t="s">
        <v>65</v>
      </c>
      <c r="DK48" s="193"/>
      <c r="DL48" s="193"/>
      <c r="DM48" s="193"/>
      <c r="DN48" s="193"/>
      <c r="DO48" s="193"/>
      <c r="DP48" s="193"/>
      <c r="DQ48" s="193"/>
      <c r="DR48" s="193"/>
      <c r="DS48" s="194"/>
    </row>
    <row r="49" spans="1:123" ht="5.0999999999999996" customHeight="1">
      <c r="A49" s="42"/>
      <c r="B49" s="42"/>
      <c r="C49" s="42"/>
      <c r="D49" s="42"/>
      <c r="E49" s="42"/>
      <c r="F49" s="226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33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5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195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7"/>
      <c r="CH49" s="195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7"/>
      <c r="DE49" s="42"/>
      <c r="DF49" s="240"/>
      <c r="DG49" s="240"/>
      <c r="DH49" s="240"/>
      <c r="DI49" s="240"/>
      <c r="DJ49" s="192"/>
      <c r="DK49" s="193"/>
      <c r="DL49" s="193"/>
      <c r="DM49" s="193"/>
      <c r="DN49" s="193"/>
      <c r="DO49" s="193"/>
      <c r="DP49" s="193"/>
      <c r="DQ49" s="193"/>
      <c r="DR49" s="193"/>
      <c r="DS49" s="194"/>
    </row>
    <row r="50" spans="1:123" ht="5.0999999999999996" customHeight="1">
      <c r="A50" s="42"/>
      <c r="B50" s="42"/>
      <c r="C50" s="42"/>
      <c r="D50" s="42"/>
      <c r="E50" s="42"/>
      <c r="F50" s="226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33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5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198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200"/>
      <c r="CH50" s="198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200"/>
      <c r="DE50" s="42"/>
      <c r="DF50" s="239">
        <v>531</v>
      </c>
      <c r="DG50" s="239"/>
      <c r="DH50" s="239"/>
      <c r="DI50" s="239"/>
      <c r="DJ50" s="192" t="s">
        <v>66</v>
      </c>
      <c r="DK50" s="193"/>
      <c r="DL50" s="193"/>
      <c r="DM50" s="193"/>
      <c r="DN50" s="193"/>
      <c r="DO50" s="193"/>
      <c r="DP50" s="193"/>
      <c r="DQ50" s="193"/>
      <c r="DR50" s="193"/>
      <c r="DS50" s="194"/>
    </row>
    <row r="51" spans="1:123" ht="5.0999999999999996" customHeight="1">
      <c r="A51" s="42"/>
      <c r="B51" s="42"/>
      <c r="C51" s="42"/>
      <c r="D51" s="42"/>
      <c r="E51" s="42"/>
      <c r="F51" s="228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36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8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198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200"/>
      <c r="CH51" s="198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200"/>
      <c r="DE51" s="42"/>
      <c r="DF51" s="240"/>
      <c r="DG51" s="240"/>
      <c r="DH51" s="240"/>
      <c r="DI51" s="240"/>
      <c r="DJ51" s="192"/>
      <c r="DK51" s="193"/>
      <c r="DL51" s="193"/>
      <c r="DM51" s="193"/>
      <c r="DN51" s="193"/>
      <c r="DO51" s="193"/>
      <c r="DP51" s="193"/>
      <c r="DQ51" s="193"/>
      <c r="DR51" s="193"/>
      <c r="DS51" s="194"/>
    </row>
    <row r="52" spans="1:123" ht="5.0999999999999996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201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3"/>
      <c r="CH52" s="201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3"/>
      <c r="DE52" s="42"/>
      <c r="DF52" s="239">
        <v>551</v>
      </c>
      <c r="DG52" s="239"/>
      <c r="DH52" s="239"/>
      <c r="DI52" s="239"/>
      <c r="DJ52" s="241" t="s">
        <v>80</v>
      </c>
      <c r="DK52" s="242"/>
      <c r="DL52" s="242"/>
      <c r="DM52" s="242"/>
      <c r="DN52" s="242"/>
      <c r="DO52" s="242"/>
      <c r="DP52" s="242"/>
      <c r="DQ52" s="242"/>
      <c r="DR52" s="242"/>
      <c r="DS52" s="243"/>
    </row>
    <row r="53" spans="1:123" ht="5.0999999999999996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195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7"/>
      <c r="CH53" s="195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7"/>
      <c r="DE53" s="42"/>
      <c r="DF53" s="240"/>
      <c r="DG53" s="240"/>
      <c r="DH53" s="240"/>
      <c r="DI53" s="240"/>
      <c r="DJ53" s="241"/>
      <c r="DK53" s="242"/>
      <c r="DL53" s="242"/>
      <c r="DM53" s="242"/>
      <c r="DN53" s="242"/>
      <c r="DO53" s="242"/>
      <c r="DP53" s="242"/>
      <c r="DQ53" s="242"/>
      <c r="DR53" s="242"/>
      <c r="DS53" s="243"/>
    </row>
    <row r="54" spans="1:123" ht="5.0999999999999996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198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200"/>
      <c r="CH54" s="198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200"/>
      <c r="DE54" s="42"/>
      <c r="DF54" s="239">
        <v>552</v>
      </c>
      <c r="DG54" s="239"/>
      <c r="DH54" s="239"/>
      <c r="DI54" s="239"/>
      <c r="DJ54" s="192" t="s">
        <v>81</v>
      </c>
      <c r="DK54" s="193"/>
      <c r="DL54" s="193"/>
      <c r="DM54" s="193"/>
      <c r="DN54" s="193"/>
      <c r="DO54" s="193"/>
      <c r="DP54" s="193"/>
      <c r="DQ54" s="193"/>
      <c r="DR54" s="193"/>
      <c r="DS54" s="194"/>
    </row>
    <row r="55" spans="1:123" ht="5.0999999999999996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198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200"/>
      <c r="CH55" s="198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200"/>
      <c r="DE55" s="42"/>
      <c r="DF55" s="240"/>
      <c r="DG55" s="240"/>
      <c r="DH55" s="240"/>
      <c r="DI55" s="240"/>
      <c r="DJ55" s="192"/>
      <c r="DK55" s="193"/>
      <c r="DL55" s="193"/>
      <c r="DM55" s="193"/>
      <c r="DN55" s="193"/>
      <c r="DO55" s="193"/>
      <c r="DP55" s="193"/>
      <c r="DQ55" s="193"/>
      <c r="DR55" s="193"/>
      <c r="DS55" s="194"/>
    </row>
    <row r="56" spans="1:123" ht="5.0999999999999996" customHeight="1">
      <c r="A56" s="42"/>
      <c r="B56" s="42"/>
      <c r="C56" s="42"/>
      <c r="D56" s="42"/>
      <c r="E56" s="42"/>
      <c r="F56" s="244" t="s">
        <v>28</v>
      </c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201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3"/>
      <c r="CH56" s="201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3"/>
      <c r="DE56" s="42"/>
      <c r="DF56" s="204">
        <v>553</v>
      </c>
      <c r="DG56" s="205"/>
      <c r="DH56" s="205"/>
      <c r="DI56" s="206"/>
      <c r="DJ56" s="192" t="s">
        <v>67</v>
      </c>
      <c r="DK56" s="193"/>
      <c r="DL56" s="193"/>
      <c r="DM56" s="193"/>
      <c r="DN56" s="193"/>
      <c r="DO56" s="193"/>
      <c r="DP56" s="193"/>
      <c r="DQ56" s="193"/>
      <c r="DR56" s="193"/>
      <c r="DS56" s="194"/>
    </row>
    <row r="57" spans="1:123" ht="5.0999999999999996" customHeight="1">
      <c r="A57" s="42"/>
      <c r="B57" s="42"/>
      <c r="C57" s="42"/>
      <c r="D57" s="42"/>
      <c r="E57" s="42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195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7"/>
      <c r="CH57" s="195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7"/>
      <c r="DE57" s="42"/>
      <c r="DF57" s="207"/>
      <c r="DG57" s="208"/>
      <c r="DH57" s="208"/>
      <c r="DI57" s="209"/>
      <c r="DJ57" s="192"/>
      <c r="DK57" s="193"/>
      <c r="DL57" s="193"/>
      <c r="DM57" s="193"/>
      <c r="DN57" s="193"/>
      <c r="DO57" s="193"/>
      <c r="DP57" s="193"/>
      <c r="DQ57" s="193"/>
      <c r="DR57" s="193"/>
      <c r="DS57" s="194"/>
    </row>
    <row r="58" spans="1:123" ht="5.0999999999999996" customHeight="1">
      <c r="A58" s="42"/>
      <c r="B58" s="42"/>
      <c r="C58" s="42"/>
      <c r="D58" s="42"/>
      <c r="E58" s="42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198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200"/>
      <c r="CH58" s="198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200"/>
      <c r="DE58" s="42"/>
      <c r="DF58" s="204">
        <v>554</v>
      </c>
      <c r="DG58" s="205"/>
      <c r="DH58" s="205"/>
      <c r="DI58" s="206"/>
      <c r="DJ58" s="192" t="s">
        <v>68</v>
      </c>
      <c r="DK58" s="193"/>
      <c r="DL58" s="193"/>
      <c r="DM58" s="193"/>
      <c r="DN58" s="193"/>
      <c r="DO58" s="193"/>
      <c r="DP58" s="193"/>
      <c r="DQ58" s="193"/>
      <c r="DR58" s="193"/>
      <c r="DS58" s="194"/>
    </row>
    <row r="59" spans="1:123" ht="5.0999999999999996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198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200"/>
      <c r="CH59" s="198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200"/>
      <c r="DE59" s="42"/>
      <c r="DF59" s="207"/>
      <c r="DG59" s="208"/>
      <c r="DH59" s="208"/>
      <c r="DI59" s="209"/>
      <c r="DJ59" s="192"/>
      <c r="DK59" s="193"/>
      <c r="DL59" s="193"/>
      <c r="DM59" s="193"/>
      <c r="DN59" s="193"/>
      <c r="DO59" s="193"/>
      <c r="DP59" s="193"/>
      <c r="DQ59" s="193"/>
      <c r="DR59" s="193"/>
      <c r="DS59" s="194"/>
    </row>
    <row r="60" spans="1:123" ht="5.0999999999999996" customHeight="1">
      <c r="A60" s="42"/>
      <c r="B60" s="42"/>
      <c r="C60" s="42"/>
      <c r="D60" s="42"/>
      <c r="E60" s="42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41"/>
      <c r="Q60" s="41"/>
      <c r="R60" s="41"/>
      <c r="S60" s="221"/>
      <c r="T60" s="221"/>
      <c r="U60" s="221"/>
      <c r="V60" s="221"/>
      <c r="W60" s="221"/>
      <c r="X60" s="221"/>
      <c r="Y60" s="41"/>
      <c r="Z60" s="41"/>
      <c r="AA60" s="41"/>
      <c r="AB60" s="221"/>
      <c r="AC60" s="221"/>
      <c r="AD60" s="221"/>
      <c r="AE60" s="221"/>
      <c r="AF60" s="221"/>
      <c r="AG60" s="221"/>
      <c r="AH60" s="41"/>
      <c r="AI60" s="41"/>
      <c r="AJ60" s="41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201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3"/>
      <c r="CH60" s="201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3"/>
      <c r="DE60" s="42"/>
      <c r="DF60" s="204">
        <v>555</v>
      </c>
      <c r="DG60" s="205"/>
      <c r="DH60" s="205"/>
      <c r="DI60" s="206"/>
      <c r="DJ60" s="192" t="s">
        <v>69</v>
      </c>
      <c r="DK60" s="193"/>
      <c r="DL60" s="193"/>
      <c r="DM60" s="193"/>
      <c r="DN60" s="193"/>
      <c r="DO60" s="193"/>
      <c r="DP60" s="193"/>
      <c r="DQ60" s="193"/>
      <c r="DR60" s="193"/>
      <c r="DS60" s="194"/>
    </row>
    <row r="61" spans="1:123" ht="5.0999999999999996" customHeight="1">
      <c r="A61" s="42"/>
      <c r="B61" s="42"/>
      <c r="C61" s="42"/>
      <c r="D61" s="42"/>
      <c r="E61" s="42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138" t="s">
        <v>5</v>
      </c>
      <c r="Q61" s="138"/>
      <c r="R61" s="138"/>
      <c r="S61" s="221"/>
      <c r="T61" s="221"/>
      <c r="U61" s="221"/>
      <c r="V61" s="221"/>
      <c r="W61" s="221"/>
      <c r="X61" s="221"/>
      <c r="Y61" s="138" t="s">
        <v>29</v>
      </c>
      <c r="Z61" s="223"/>
      <c r="AA61" s="223"/>
      <c r="AB61" s="221"/>
      <c r="AC61" s="221"/>
      <c r="AD61" s="221"/>
      <c r="AE61" s="221"/>
      <c r="AF61" s="221"/>
      <c r="AG61" s="221"/>
      <c r="AH61" s="138" t="s">
        <v>6</v>
      </c>
      <c r="AI61" s="223"/>
      <c r="AJ61" s="223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195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7"/>
      <c r="CH61" s="195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7"/>
      <c r="DE61" s="42"/>
      <c r="DF61" s="207"/>
      <c r="DG61" s="208"/>
      <c r="DH61" s="208"/>
      <c r="DI61" s="209"/>
      <c r="DJ61" s="192"/>
      <c r="DK61" s="193"/>
      <c r="DL61" s="193"/>
      <c r="DM61" s="193"/>
      <c r="DN61" s="193"/>
      <c r="DO61" s="193"/>
      <c r="DP61" s="193"/>
      <c r="DQ61" s="193"/>
      <c r="DR61" s="193"/>
      <c r="DS61" s="194"/>
    </row>
    <row r="62" spans="1:123" ht="5.0999999999999996" customHeight="1">
      <c r="A62" s="42"/>
      <c r="B62" s="42"/>
      <c r="C62" s="42"/>
      <c r="D62" s="42"/>
      <c r="E62" s="42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138"/>
      <c r="Q62" s="138"/>
      <c r="R62" s="138"/>
      <c r="S62" s="221"/>
      <c r="T62" s="221"/>
      <c r="U62" s="221"/>
      <c r="V62" s="221"/>
      <c r="W62" s="221"/>
      <c r="X62" s="221"/>
      <c r="Y62" s="223"/>
      <c r="Z62" s="223"/>
      <c r="AA62" s="223"/>
      <c r="AB62" s="221"/>
      <c r="AC62" s="221"/>
      <c r="AD62" s="221"/>
      <c r="AE62" s="221"/>
      <c r="AF62" s="221"/>
      <c r="AG62" s="221"/>
      <c r="AH62" s="223"/>
      <c r="AI62" s="223"/>
      <c r="AJ62" s="223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198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200"/>
      <c r="CH62" s="198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200"/>
      <c r="DE62" s="42"/>
      <c r="DF62" s="204">
        <v>556</v>
      </c>
      <c r="DG62" s="205"/>
      <c r="DH62" s="205"/>
      <c r="DI62" s="206"/>
      <c r="DJ62" s="192" t="s">
        <v>70</v>
      </c>
      <c r="DK62" s="193"/>
      <c r="DL62" s="193"/>
      <c r="DM62" s="193"/>
      <c r="DN62" s="193"/>
      <c r="DO62" s="193"/>
      <c r="DP62" s="193"/>
      <c r="DQ62" s="193"/>
      <c r="DR62" s="193"/>
      <c r="DS62" s="194"/>
    </row>
    <row r="63" spans="1:123" ht="5.0999999999999996" customHeight="1">
      <c r="A63" s="42"/>
      <c r="B63" s="42"/>
      <c r="C63" s="42"/>
      <c r="D63" s="42"/>
      <c r="E63" s="4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138"/>
      <c r="Q63" s="138"/>
      <c r="R63" s="138"/>
      <c r="S63" s="221"/>
      <c r="T63" s="221"/>
      <c r="U63" s="221"/>
      <c r="V63" s="221"/>
      <c r="W63" s="221"/>
      <c r="X63" s="221"/>
      <c r="Y63" s="223"/>
      <c r="Z63" s="223"/>
      <c r="AA63" s="223"/>
      <c r="AB63" s="221"/>
      <c r="AC63" s="221"/>
      <c r="AD63" s="221"/>
      <c r="AE63" s="221"/>
      <c r="AF63" s="221"/>
      <c r="AG63" s="221"/>
      <c r="AH63" s="223"/>
      <c r="AI63" s="223"/>
      <c r="AJ63" s="223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198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200"/>
      <c r="CH63" s="198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200"/>
      <c r="DE63" s="42"/>
      <c r="DF63" s="207"/>
      <c r="DG63" s="208"/>
      <c r="DH63" s="208"/>
      <c r="DI63" s="209"/>
      <c r="DJ63" s="192"/>
      <c r="DK63" s="193"/>
      <c r="DL63" s="193"/>
      <c r="DM63" s="193"/>
      <c r="DN63" s="193"/>
      <c r="DO63" s="193"/>
      <c r="DP63" s="193"/>
      <c r="DQ63" s="193"/>
      <c r="DR63" s="193"/>
      <c r="DS63" s="194"/>
    </row>
    <row r="64" spans="1:123" ht="5.0999999999999996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201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3"/>
      <c r="CH64" s="201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3"/>
      <c r="DE64" s="42"/>
      <c r="DF64" s="204">
        <v>571</v>
      </c>
      <c r="DG64" s="205"/>
      <c r="DH64" s="205"/>
      <c r="DI64" s="206"/>
      <c r="DJ64" s="192" t="s">
        <v>71</v>
      </c>
      <c r="DK64" s="193"/>
      <c r="DL64" s="193"/>
      <c r="DM64" s="193"/>
      <c r="DN64" s="193"/>
      <c r="DO64" s="193"/>
      <c r="DP64" s="193"/>
      <c r="DQ64" s="193"/>
      <c r="DR64" s="193"/>
      <c r="DS64" s="194"/>
    </row>
    <row r="65" spans="1:123" ht="4.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195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7"/>
      <c r="CH65" s="195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7"/>
      <c r="DE65" s="42"/>
      <c r="DF65" s="207"/>
      <c r="DG65" s="208"/>
      <c r="DH65" s="208"/>
      <c r="DI65" s="209"/>
      <c r="DJ65" s="192"/>
      <c r="DK65" s="193"/>
      <c r="DL65" s="193"/>
      <c r="DM65" s="193"/>
      <c r="DN65" s="193"/>
      <c r="DO65" s="193"/>
      <c r="DP65" s="193"/>
      <c r="DQ65" s="193"/>
      <c r="DR65" s="193"/>
      <c r="DS65" s="194"/>
    </row>
    <row r="66" spans="1:123" ht="5.0999999999999996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198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200"/>
      <c r="CH66" s="198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200"/>
      <c r="DE66" s="42"/>
      <c r="DF66" s="204">
        <v>572</v>
      </c>
      <c r="DG66" s="205"/>
      <c r="DH66" s="205"/>
      <c r="DI66" s="206"/>
      <c r="DJ66" s="192" t="s">
        <v>72</v>
      </c>
      <c r="DK66" s="193"/>
      <c r="DL66" s="193"/>
      <c r="DM66" s="193"/>
      <c r="DN66" s="193"/>
      <c r="DO66" s="193"/>
      <c r="DP66" s="193"/>
      <c r="DQ66" s="193"/>
      <c r="DR66" s="193"/>
      <c r="DS66" s="194"/>
    </row>
    <row r="67" spans="1:123" ht="5.0999999999999996" customHeight="1">
      <c r="A67" s="42"/>
      <c r="B67" s="57"/>
      <c r="C67" s="57"/>
      <c r="D67" s="57"/>
      <c r="E67" s="57"/>
      <c r="F67" s="57"/>
      <c r="G67" s="57"/>
      <c r="H67" s="57"/>
      <c r="I67" s="224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198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200"/>
      <c r="CH67" s="198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200"/>
      <c r="DE67" s="42"/>
      <c r="DF67" s="207"/>
      <c r="DG67" s="208"/>
      <c r="DH67" s="208"/>
      <c r="DI67" s="209"/>
      <c r="DJ67" s="192"/>
      <c r="DK67" s="193"/>
      <c r="DL67" s="193"/>
      <c r="DM67" s="193"/>
      <c r="DN67" s="193"/>
      <c r="DO67" s="193"/>
      <c r="DP67" s="193"/>
      <c r="DQ67" s="193"/>
      <c r="DR67" s="193"/>
      <c r="DS67" s="194"/>
    </row>
    <row r="68" spans="1:123" ht="5.0999999999999996" customHeight="1">
      <c r="A68" s="42"/>
      <c r="B68" s="57"/>
      <c r="C68" s="57"/>
      <c r="D68" s="57"/>
      <c r="E68" s="57"/>
      <c r="F68" s="57"/>
      <c r="G68" s="57"/>
      <c r="H68" s="57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201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3"/>
      <c r="CH68" s="201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3"/>
      <c r="DE68" s="42"/>
      <c r="DF68" s="204">
        <v>573</v>
      </c>
      <c r="DG68" s="205"/>
      <c r="DH68" s="205"/>
      <c r="DI68" s="206"/>
      <c r="DJ68" s="192" t="s">
        <v>73</v>
      </c>
      <c r="DK68" s="193"/>
      <c r="DL68" s="193"/>
      <c r="DM68" s="193"/>
      <c r="DN68" s="193"/>
      <c r="DO68" s="193"/>
      <c r="DP68" s="193"/>
      <c r="DQ68" s="193"/>
      <c r="DR68" s="193"/>
      <c r="DS68" s="194"/>
    </row>
    <row r="69" spans="1:123" ht="5.0999999999999996" customHeight="1">
      <c r="A69" s="42"/>
      <c r="B69" s="57"/>
      <c r="C69" s="57"/>
      <c r="D69" s="57"/>
      <c r="E69" s="57"/>
      <c r="F69" s="57"/>
      <c r="G69" s="57"/>
      <c r="H69" s="57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195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7"/>
      <c r="CH69" s="195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7"/>
      <c r="DE69" s="42"/>
      <c r="DF69" s="207"/>
      <c r="DG69" s="208"/>
      <c r="DH69" s="208"/>
      <c r="DI69" s="209"/>
      <c r="DJ69" s="192"/>
      <c r="DK69" s="193"/>
      <c r="DL69" s="193"/>
      <c r="DM69" s="193"/>
      <c r="DN69" s="193"/>
      <c r="DO69" s="193"/>
      <c r="DP69" s="193"/>
      <c r="DQ69" s="193"/>
      <c r="DR69" s="193"/>
      <c r="DS69" s="194"/>
    </row>
    <row r="70" spans="1:123" ht="5.0999999999999996" customHeight="1">
      <c r="A70" s="42"/>
      <c r="B70" s="57"/>
      <c r="C70" s="57"/>
      <c r="D70" s="57"/>
      <c r="E70" s="57"/>
      <c r="F70" s="57"/>
      <c r="G70" s="57"/>
      <c r="H70" s="57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198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200"/>
      <c r="CH70" s="198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200"/>
      <c r="DE70" s="42"/>
      <c r="DF70" s="204">
        <v>574</v>
      </c>
      <c r="DG70" s="205"/>
      <c r="DH70" s="205"/>
      <c r="DI70" s="206"/>
      <c r="DJ70" s="192" t="s">
        <v>74</v>
      </c>
      <c r="DK70" s="193"/>
      <c r="DL70" s="193"/>
      <c r="DM70" s="193"/>
      <c r="DN70" s="193"/>
      <c r="DO70" s="193"/>
      <c r="DP70" s="193"/>
      <c r="DQ70" s="193"/>
      <c r="DR70" s="193"/>
      <c r="DS70" s="194"/>
    </row>
    <row r="71" spans="1:123" ht="5.0999999999999996" customHeight="1">
      <c r="A71" s="42"/>
      <c r="B71" s="57" t="s">
        <v>4</v>
      </c>
      <c r="C71" s="57"/>
      <c r="D71" s="57"/>
      <c r="E71" s="57"/>
      <c r="F71" s="57"/>
      <c r="G71" s="57"/>
      <c r="H71" s="57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198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200"/>
      <c r="CH71" s="198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200"/>
      <c r="DE71" s="42"/>
      <c r="DF71" s="207"/>
      <c r="DG71" s="208"/>
      <c r="DH71" s="208"/>
      <c r="DI71" s="209"/>
      <c r="DJ71" s="192"/>
      <c r="DK71" s="193"/>
      <c r="DL71" s="193"/>
      <c r="DM71" s="193"/>
      <c r="DN71" s="193"/>
      <c r="DO71" s="193"/>
      <c r="DP71" s="193"/>
      <c r="DQ71" s="193"/>
      <c r="DR71" s="193"/>
      <c r="DS71" s="194"/>
    </row>
    <row r="72" spans="1:123" ht="5.0999999999999996" customHeight="1">
      <c r="A72" s="42"/>
      <c r="B72" s="57"/>
      <c r="C72" s="57"/>
      <c r="D72" s="57"/>
      <c r="E72" s="57"/>
      <c r="F72" s="57"/>
      <c r="G72" s="57"/>
      <c r="H72" s="57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201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3"/>
      <c r="CH72" s="201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3"/>
      <c r="DE72" s="42"/>
      <c r="DF72" s="204">
        <v>575</v>
      </c>
      <c r="DG72" s="205"/>
      <c r="DH72" s="205"/>
      <c r="DI72" s="206"/>
      <c r="DJ72" s="192" t="s">
        <v>99</v>
      </c>
      <c r="DK72" s="193"/>
      <c r="DL72" s="193"/>
      <c r="DM72" s="193"/>
      <c r="DN72" s="193"/>
      <c r="DO72" s="193"/>
      <c r="DP72" s="193"/>
      <c r="DQ72" s="193"/>
      <c r="DR72" s="193"/>
      <c r="DS72" s="194"/>
    </row>
    <row r="73" spans="1:123" ht="5.0999999999999996" customHeight="1">
      <c r="A73" s="42"/>
      <c r="B73" s="57"/>
      <c r="C73" s="57"/>
      <c r="D73" s="57"/>
      <c r="E73" s="57"/>
      <c r="F73" s="57"/>
      <c r="G73" s="57"/>
      <c r="H73" s="57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195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  <c r="CB73" s="196"/>
      <c r="CC73" s="196"/>
      <c r="CD73" s="196"/>
      <c r="CE73" s="196"/>
      <c r="CF73" s="196"/>
      <c r="CG73" s="197"/>
      <c r="CH73" s="195"/>
      <c r="CI73" s="196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7"/>
      <c r="DE73" s="42"/>
      <c r="DF73" s="207"/>
      <c r="DG73" s="208"/>
      <c r="DH73" s="208"/>
      <c r="DI73" s="209"/>
      <c r="DJ73" s="192"/>
      <c r="DK73" s="193"/>
      <c r="DL73" s="193"/>
      <c r="DM73" s="193"/>
      <c r="DN73" s="193"/>
      <c r="DO73" s="193"/>
      <c r="DP73" s="193"/>
      <c r="DQ73" s="193"/>
      <c r="DR73" s="193"/>
      <c r="DS73" s="194"/>
    </row>
    <row r="74" spans="1:123" ht="5.0999999999999996" customHeight="1">
      <c r="A74" s="42"/>
      <c r="B74" s="57"/>
      <c r="C74" s="57"/>
      <c r="D74" s="57"/>
      <c r="E74" s="57"/>
      <c r="F74" s="57"/>
      <c r="G74" s="57"/>
      <c r="H74" s="57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198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200"/>
      <c r="CH74" s="198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200"/>
      <c r="DE74" s="42"/>
      <c r="DF74" s="204">
        <v>585</v>
      </c>
      <c r="DG74" s="205"/>
      <c r="DH74" s="205"/>
      <c r="DI74" s="206"/>
      <c r="DJ74" s="192" t="s">
        <v>75</v>
      </c>
      <c r="DK74" s="193"/>
      <c r="DL74" s="193"/>
      <c r="DM74" s="193"/>
      <c r="DN74" s="193"/>
      <c r="DO74" s="193"/>
      <c r="DP74" s="193"/>
      <c r="DQ74" s="193"/>
      <c r="DR74" s="193"/>
      <c r="DS74" s="194"/>
    </row>
    <row r="75" spans="1:123" ht="5.0999999999999996" customHeight="1">
      <c r="A75" s="42"/>
      <c r="B75" s="57" t="s">
        <v>3</v>
      </c>
      <c r="C75" s="57"/>
      <c r="D75" s="57"/>
      <c r="E75" s="57"/>
      <c r="F75" s="57"/>
      <c r="G75" s="57"/>
      <c r="H75" s="57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198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200"/>
      <c r="CH75" s="198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200"/>
      <c r="DE75" s="42"/>
      <c r="DF75" s="207"/>
      <c r="DG75" s="208"/>
      <c r="DH75" s="208"/>
      <c r="DI75" s="209"/>
      <c r="DJ75" s="192"/>
      <c r="DK75" s="193"/>
      <c r="DL75" s="193"/>
      <c r="DM75" s="193"/>
      <c r="DN75" s="193"/>
      <c r="DO75" s="193"/>
      <c r="DP75" s="193"/>
      <c r="DQ75" s="193"/>
      <c r="DR75" s="193"/>
      <c r="DS75" s="194"/>
    </row>
    <row r="76" spans="1:123" ht="5.0999999999999996" customHeight="1">
      <c r="A76" s="42"/>
      <c r="B76" s="57"/>
      <c r="C76" s="57"/>
      <c r="D76" s="57"/>
      <c r="E76" s="57"/>
      <c r="F76" s="57"/>
      <c r="G76" s="57"/>
      <c r="H76" s="57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201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3"/>
      <c r="CH76" s="201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3"/>
      <c r="DE76" s="42"/>
      <c r="DF76" s="204">
        <v>586</v>
      </c>
      <c r="DG76" s="205"/>
      <c r="DH76" s="205"/>
      <c r="DI76" s="206"/>
      <c r="DJ76" s="192" t="s">
        <v>76</v>
      </c>
      <c r="DK76" s="193"/>
      <c r="DL76" s="193"/>
      <c r="DM76" s="193"/>
      <c r="DN76" s="193"/>
      <c r="DO76" s="193"/>
      <c r="DP76" s="193"/>
      <c r="DQ76" s="193"/>
      <c r="DR76" s="193"/>
      <c r="DS76" s="194"/>
    </row>
    <row r="77" spans="1:123" ht="5.0999999999999996" customHeight="1">
      <c r="A77" s="42"/>
      <c r="B77" s="57"/>
      <c r="C77" s="57"/>
      <c r="D77" s="57"/>
      <c r="E77" s="57"/>
      <c r="F77" s="57"/>
      <c r="G77" s="57"/>
      <c r="H77" s="57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212" t="s">
        <v>45</v>
      </c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4"/>
      <c r="CH77" s="195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7"/>
      <c r="DE77" s="42"/>
      <c r="DF77" s="207"/>
      <c r="DG77" s="208"/>
      <c r="DH77" s="208"/>
      <c r="DI77" s="209"/>
      <c r="DJ77" s="192"/>
      <c r="DK77" s="193"/>
      <c r="DL77" s="193"/>
      <c r="DM77" s="193"/>
      <c r="DN77" s="193"/>
      <c r="DO77" s="193"/>
      <c r="DP77" s="193"/>
      <c r="DQ77" s="193"/>
      <c r="DR77" s="193"/>
      <c r="DS77" s="194"/>
    </row>
    <row r="78" spans="1:123" ht="5.0999999999999996" customHeight="1">
      <c r="A78" s="42"/>
      <c r="B78" s="57"/>
      <c r="C78" s="57"/>
      <c r="D78" s="57"/>
      <c r="E78" s="57"/>
      <c r="F78" s="57"/>
      <c r="G78" s="57"/>
      <c r="H78" s="57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215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7"/>
      <c r="CH78" s="198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200"/>
      <c r="DE78" s="42"/>
      <c r="DF78" s="204">
        <v>588</v>
      </c>
      <c r="DG78" s="205"/>
      <c r="DH78" s="205"/>
      <c r="DI78" s="206"/>
      <c r="DJ78" s="192" t="s">
        <v>77</v>
      </c>
      <c r="DK78" s="193"/>
      <c r="DL78" s="193"/>
      <c r="DM78" s="193"/>
      <c r="DN78" s="193"/>
      <c r="DO78" s="193"/>
      <c r="DP78" s="193"/>
      <c r="DQ78" s="193"/>
      <c r="DR78" s="193"/>
      <c r="DS78" s="194"/>
    </row>
    <row r="79" spans="1:123" ht="5.0999999999999996" customHeight="1">
      <c r="A79" s="42"/>
      <c r="B79" s="181" t="s">
        <v>30</v>
      </c>
      <c r="C79" s="181"/>
      <c r="D79" s="181"/>
      <c r="E79" s="181"/>
      <c r="F79" s="181"/>
      <c r="G79" s="181"/>
      <c r="H79" s="181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215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7"/>
      <c r="CH79" s="198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200"/>
      <c r="DE79" s="42"/>
      <c r="DF79" s="207"/>
      <c r="DG79" s="208"/>
      <c r="DH79" s="208"/>
      <c r="DI79" s="209"/>
      <c r="DJ79" s="192"/>
      <c r="DK79" s="193"/>
      <c r="DL79" s="193"/>
      <c r="DM79" s="193"/>
      <c r="DN79" s="193"/>
      <c r="DO79" s="193"/>
      <c r="DP79" s="193"/>
      <c r="DQ79" s="193"/>
      <c r="DR79" s="193"/>
      <c r="DS79" s="194"/>
    </row>
    <row r="80" spans="1:123" ht="5.0999999999999996" customHeight="1">
      <c r="A80" s="42"/>
      <c r="B80" s="181"/>
      <c r="C80" s="181"/>
      <c r="D80" s="181"/>
      <c r="E80" s="181"/>
      <c r="F80" s="181"/>
      <c r="G80" s="181"/>
      <c r="H80" s="181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218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20"/>
      <c r="CH80" s="201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3"/>
      <c r="DE80" s="42"/>
      <c r="DF80" s="204">
        <v>589</v>
      </c>
      <c r="DG80" s="205"/>
      <c r="DH80" s="205"/>
      <c r="DI80" s="206"/>
      <c r="DJ80" s="192" t="s">
        <v>78</v>
      </c>
      <c r="DK80" s="193"/>
      <c r="DL80" s="193"/>
      <c r="DM80" s="193"/>
      <c r="DN80" s="193"/>
      <c r="DO80" s="193"/>
      <c r="DP80" s="193"/>
      <c r="DQ80" s="193"/>
      <c r="DR80" s="193"/>
      <c r="DS80" s="194"/>
    </row>
    <row r="81" spans="1:123" ht="4.5" customHeight="1">
      <c r="A81" s="42"/>
      <c r="B81" s="181"/>
      <c r="C81" s="181"/>
      <c r="D81" s="181"/>
      <c r="E81" s="181"/>
      <c r="F81" s="181"/>
      <c r="G81" s="181"/>
      <c r="H81" s="181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42"/>
      <c r="DE81" s="42"/>
      <c r="DF81" s="207"/>
      <c r="DG81" s="208"/>
      <c r="DH81" s="208"/>
      <c r="DI81" s="209"/>
      <c r="DJ81" s="192"/>
      <c r="DK81" s="193"/>
      <c r="DL81" s="193"/>
      <c r="DM81" s="193"/>
      <c r="DN81" s="193"/>
      <c r="DO81" s="193"/>
      <c r="DP81" s="193"/>
      <c r="DQ81" s="193"/>
      <c r="DR81" s="193"/>
      <c r="DS81" s="194"/>
    </row>
    <row r="82" spans="1:123" ht="5.0999999999999996" customHeight="1">
      <c r="A82" s="42"/>
      <c r="B82" s="181" t="s">
        <v>1</v>
      </c>
      <c r="C82" s="181"/>
      <c r="D82" s="181"/>
      <c r="E82" s="181"/>
      <c r="F82" s="181"/>
      <c r="G82" s="181"/>
      <c r="H82" s="181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42"/>
      <c r="DE82" s="42"/>
      <c r="DF82" s="22"/>
      <c r="DG82" s="22"/>
      <c r="DH82" s="22"/>
      <c r="DI82" s="22"/>
      <c r="DJ82" s="21"/>
      <c r="DK82" s="21"/>
      <c r="DL82" s="21"/>
      <c r="DM82" s="21"/>
      <c r="DN82" s="21"/>
      <c r="DO82" s="21"/>
      <c r="DP82" s="21"/>
      <c r="DQ82" s="21"/>
      <c r="DR82" s="21"/>
      <c r="DS82" s="21"/>
    </row>
    <row r="83" spans="1:123" ht="5.0999999999999996" customHeight="1">
      <c r="A83" s="42"/>
      <c r="B83" s="181"/>
      <c r="C83" s="181"/>
      <c r="D83" s="181"/>
      <c r="E83" s="181"/>
      <c r="F83" s="181"/>
      <c r="G83" s="181"/>
      <c r="H83" s="181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183" t="s">
        <v>51</v>
      </c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5"/>
    </row>
    <row r="84" spans="1:123" ht="5.0999999999999996" customHeight="1">
      <c r="A84" s="42"/>
      <c r="B84" s="181"/>
      <c r="C84" s="181"/>
      <c r="D84" s="181"/>
      <c r="E84" s="181"/>
      <c r="F84" s="181"/>
      <c r="G84" s="181"/>
      <c r="H84" s="181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186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8"/>
    </row>
    <row r="85" spans="1:123" ht="4.5" customHeight="1">
      <c r="A85" s="42"/>
      <c r="B85" s="5"/>
      <c r="C85" s="5"/>
      <c r="D85" s="5"/>
      <c r="E85" s="5"/>
      <c r="F85" s="5"/>
      <c r="G85" s="5"/>
      <c r="H85" s="5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189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1"/>
    </row>
    <row r="86" spans="1:123" ht="5.0999999999999996" customHeight="1">
      <c r="A86" s="42"/>
      <c r="B86" s="5"/>
      <c r="C86" s="5"/>
      <c r="D86" s="5"/>
      <c r="E86" s="5"/>
      <c r="F86" s="5"/>
      <c r="G86" s="5"/>
      <c r="H86" s="5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124" t="s">
        <v>42</v>
      </c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6"/>
      <c r="CL86" s="124" t="s">
        <v>43</v>
      </c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6"/>
      <c r="CY86" s="115" t="s">
        <v>44</v>
      </c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7"/>
    </row>
    <row r="87" spans="1:123" ht="4.5" customHeight="1">
      <c r="A87" s="42"/>
      <c r="B87" s="5"/>
      <c r="C87" s="5"/>
      <c r="D87" s="5"/>
      <c r="E87" s="5"/>
      <c r="F87" s="5"/>
      <c r="G87" s="151" t="s">
        <v>32</v>
      </c>
      <c r="H87" s="135"/>
      <c r="I87" s="135"/>
      <c r="J87" s="135"/>
      <c r="K87" s="135"/>
      <c r="L87" s="135"/>
      <c r="M87" s="135"/>
      <c r="N87" s="135"/>
      <c r="O87" s="135"/>
      <c r="P87" s="135"/>
      <c r="Q87" s="136"/>
      <c r="R87" s="154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6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127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9"/>
      <c r="CL87" s="127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9"/>
      <c r="CY87" s="118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119"/>
      <c r="DO87" s="119"/>
      <c r="DP87" s="119"/>
      <c r="DQ87" s="119"/>
      <c r="DR87" s="119"/>
      <c r="DS87" s="120"/>
    </row>
    <row r="88" spans="1:123" ht="5.0999999999999996" customHeight="1">
      <c r="A88" s="42"/>
      <c r="B88" s="5"/>
      <c r="C88" s="5"/>
      <c r="D88" s="5"/>
      <c r="E88" s="5"/>
      <c r="F88" s="5"/>
      <c r="G88" s="152"/>
      <c r="H88" s="139"/>
      <c r="I88" s="139"/>
      <c r="J88" s="139"/>
      <c r="K88" s="139"/>
      <c r="L88" s="139"/>
      <c r="M88" s="139"/>
      <c r="N88" s="139"/>
      <c r="O88" s="139"/>
      <c r="P88" s="139"/>
      <c r="Q88" s="140"/>
      <c r="R88" s="157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9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127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9"/>
      <c r="CL88" s="127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9"/>
      <c r="CY88" s="118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20"/>
    </row>
    <row r="89" spans="1:123" ht="5.0999999999999996" customHeight="1">
      <c r="A89" s="42"/>
      <c r="B89" s="42"/>
      <c r="C89" s="42"/>
      <c r="D89" s="42"/>
      <c r="E89" s="42"/>
      <c r="F89" s="42"/>
      <c r="G89" s="152"/>
      <c r="H89" s="139"/>
      <c r="I89" s="139"/>
      <c r="J89" s="139"/>
      <c r="K89" s="139"/>
      <c r="L89" s="139"/>
      <c r="M89" s="139"/>
      <c r="N89" s="139"/>
      <c r="O89" s="139"/>
      <c r="P89" s="139"/>
      <c r="Q89" s="140"/>
      <c r="R89" s="157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9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130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2"/>
      <c r="CL89" s="130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2"/>
      <c r="CY89" s="121"/>
      <c r="CZ89" s="122"/>
      <c r="DA89" s="122"/>
      <c r="DB89" s="122"/>
      <c r="DC89" s="122"/>
      <c r="DD89" s="122"/>
      <c r="DE89" s="122"/>
      <c r="DF89" s="122"/>
      <c r="DG89" s="122"/>
      <c r="DH89" s="122"/>
      <c r="DI89" s="122"/>
      <c r="DJ89" s="122"/>
      <c r="DK89" s="122"/>
      <c r="DL89" s="122"/>
      <c r="DM89" s="122"/>
      <c r="DN89" s="122"/>
      <c r="DO89" s="122"/>
      <c r="DP89" s="122"/>
      <c r="DQ89" s="122"/>
      <c r="DR89" s="122"/>
      <c r="DS89" s="123"/>
    </row>
    <row r="90" spans="1:123" ht="5.0999999999999996" customHeight="1">
      <c r="A90" s="42"/>
      <c r="B90" s="42"/>
      <c r="C90" s="42"/>
      <c r="D90" s="42"/>
      <c r="E90" s="42"/>
      <c r="F90" s="42"/>
      <c r="G90" s="153"/>
      <c r="H90" s="143"/>
      <c r="I90" s="143"/>
      <c r="J90" s="143"/>
      <c r="K90" s="143"/>
      <c r="L90" s="143"/>
      <c r="M90" s="143"/>
      <c r="N90" s="143"/>
      <c r="O90" s="143"/>
      <c r="P90" s="143"/>
      <c r="Q90" s="144"/>
      <c r="R90" s="160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124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6"/>
      <c r="CL90" s="124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6"/>
      <c r="CY90" s="115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7"/>
    </row>
    <row r="91" spans="1:123" ht="4.5" customHeight="1">
      <c r="A91" s="42"/>
      <c r="B91" s="5"/>
      <c r="C91" s="5"/>
      <c r="D91" s="5"/>
      <c r="E91" s="5"/>
      <c r="F91" s="5"/>
      <c r="G91" s="151" t="s">
        <v>100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6"/>
      <c r="R91" s="154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6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127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9"/>
      <c r="CL91" s="127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9"/>
      <c r="CY91" s="118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20"/>
    </row>
    <row r="92" spans="1:123" ht="5.0999999999999996" customHeight="1">
      <c r="A92" s="42"/>
      <c r="B92" s="5"/>
      <c r="C92" s="5"/>
      <c r="D92" s="5"/>
      <c r="E92" s="5"/>
      <c r="F92" s="5"/>
      <c r="G92" s="152"/>
      <c r="H92" s="139"/>
      <c r="I92" s="139"/>
      <c r="J92" s="139"/>
      <c r="K92" s="139"/>
      <c r="L92" s="139"/>
      <c r="M92" s="139"/>
      <c r="N92" s="139"/>
      <c r="O92" s="139"/>
      <c r="P92" s="139"/>
      <c r="Q92" s="140"/>
      <c r="R92" s="157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9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127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9"/>
      <c r="CL92" s="127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9"/>
      <c r="CY92" s="118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20"/>
    </row>
    <row r="93" spans="1:123" ht="5.0999999999999996" customHeight="1">
      <c r="A93" s="42"/>
      <c r="B93" s="42"/>
      <c r="C93" s="42"/>
      <c r="D93" s="42"/>
      <c r="E93" s="42"/>
      <c r="F93" s="42"/>
      <c r="G93" s="152"/>
      <c r="H93" s="139"/>
      <c r="I93" s="139"/>
      <c r="J93" s="139"/>
      <c r="K93" s="139"/>
      <c r="L93" s="139"/>
      <c r="M93" s="139"/>
      <c r="N93" s="139"/>
      <c r="O93" s="139"/>
      <c r="P93" s="139"/>
      <c r="Q93" s="140"/>
      <c r="R93" s="157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9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130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2"/>
      <c r="CL93" s="130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2"/>
      <c r="CY93" s="121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3"/>
    </row>
    <row r="94" spans="1:123" ht="5.0999999999999996" customHeight="1">
      <c r="A94" s="42"/>
      <c r="B94" s="42"/>
      <c r="C94" s="42"/>
      <c r="D94" s="42"/>
      <c r="E94" s="42"/>
      <c r="F94" s="42"/>
      <c r="G94" s="15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60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124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6"/>
      <c r="CL94" s="124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6"/>
      <c r="CY94" s="115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7"/>
    </row>
    <row r="95" spans="1:123" ht="5.0999999999999996" customHeight="1">
      <c r="A95" s="42"/>
      <c r="B95" s="42"/>
      <c r="C95" s="42"/>
      <c r="D95" s="42"/>
      <c r="E95" s="42"/>
      <c r="F95" s="42"/>
      <c r="G95" s="163" t="s">
        <v>35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5"/>
      <c r="R95" s="172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4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127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9"/>
      <c r="CL95" s="127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9"/>
      <c r="CY95" s="118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20"/>
    </row>
    <row r="96" spans="1:123" ht="5.0999999999999996" customHeight="1">
      <c r="A96" s="42"/>
      <c r="B96" s="42"/>
      <c r="C96" s="42"/>
      <c r="D96" s="42"/>
      <c r="E96" s="42"/>
      <c r="F96" s="42"/>
      <c r="G96" s="166"/>
      <c r="H96" s="167"/>
      <c r="I96" s="167"/>
      <c r="J96" s="167"/>
      <c r="K96" s="167"/>
      <c r="L96" s="167"/>
      <c r="M96" s="167"/>
      <c r="N96" s="167"/>
      <c r="O96" s="167"/>
      <c r="P96" s="167"/>
      <c r="Q96" s="168"/>
      <c r="R96" s="175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7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127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9"/>
      <c r="CL96" s="127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9"/>
      <c r="CY96" s="118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20"/>
    </row>
    <row r="97" spans="1:123" ht="5.0999999999999996" customHeight="1">
      <c r="A97" s="42"/>
      <c r="B97" s="42"/>
      <c r="C97" s="42"/>
      <c r="D97" s="42"/>
      <c r="E97" s="42"/>
      <c r="F97" s="42"/>
      <c r="G97" s="166"/>
      <c r="H97" s="167"/>
      <c r="I97" s="167"/>
      <c r="J97" s="167"/>
      <c r="K97" s="167"/>
      <c r="L97" s="167"/>
      <c r="M97" s="167"/>
      <c r="N97" s="167"/>
      <c r="O97" s="167"/>
      <c r="P97" s="167"/>
      <c r="Q97" s="168"/>
      <c r="R97" s="175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7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130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2"/>
      <c r="CL97" s="130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2"/>
      <c r="CY97" s="121"/>
      <c r="CZ97" s="122"/>
      <c r="DA97" s="122"/>
      <c r="DB97" s="122"/>
      <c r="DC97" s="122"/>
      <c r="DD97" s="122"/>
      <c r="DE97" s="122"/>
      <c r="DF97" s="122"/>
      <c r="DG97" s="122"/>
      <c r="DH97" s="122"/>
      <c r="DI97" s="122"/>
      <c r="DJ97" s="122"/>
      <c r="DK97" s="122"/>
      <c r="DL97" s="122"/>
      <c r="DM97" s="122"/>
      <c r="DN97" s="122"/>
      <c r="DO97" s="122"/>
      <c r="DP97" s="122"/>
      <c r="DQ97" s="122"/>
      <c r="DR97" s="122"/>
      <c r="DS97" s="123"/>
    </row>
    <row r="98" spans="1:123" ht="5.0999999999999996" customHeight="1">
      <c r="A98" s="42"/>
      <c r="B98" s="42"/>
      <c r="C98" s="42"/>
      <c r="D98" s="42"/>
      <c r="E98" s="42"/>
      <c r="F98" s="42"/>
      <c r="G98" s="166"/>
      <c r="H98" s="167"/>
      <c r="I98" s="167"/>
      <c r="J98" s="167"/>
      <c r="K98" s="167"/>
      <c r="L98" s="167"/>
      <c r="M98" s="167"/>
      <c r="N98" s="167"/>
      <c r="O98" s="167"/>
      <c r="P98" s="167"/>
      <c r="Q98" s="168"/>
      <c r="R98" s="175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7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124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6"/>
      <c r="CL98" s="124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6"/>
      <c r="CY98" s="115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7"/>
    </row>
    <row r="99" spans="1:123" ht="5.0999999999999996" customHeight="1">
      <c r="A99" s="42"/>
      <c r="B99" s="42"/>
      <c r="C99" s="42"/>
      <c r="D99" s="42"/>
      <c r="E99" s="42"/>
      <c r="F99" s="42"/>
      <c r="G99" s="166"/>
      <c r="H99" s="167"/>
      <c r="I99" s="167"/>
      <c r="J99" s="167"/>
      <c r="K99" s="167"/>
      <c r="L99" s="167"/>
      <c r="M99" s="167"/>
      <c r="N99" s="167"/>
      <c r="O99" s="167"/>
      <c r="P99" s="167"/>
      <c r="Q99" s="168"/>
      <c r="R99" s="175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7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127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9"/>
      <c r="CL99" s="127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9"/>
      <c r="CY99" s="118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20"/>
    </row>
    <row r="100" spans="1:123" ht="5.0999999999999996" customHeight="1">
      <c r="A100" s="42"/>
      <c r="B100" s="42"/>
      <c r="C100" s="42"/>
      <c r="D100" s="42"/>
      <c r="E100" s="42"/>
      <c r="F100" s="42"/>
      <c r="G100" s="169"/>
      <c r="H100" s="170"/>
      <c r="I100" s="170"/>
      <c r="J100" s="170"/>
      <c r="K100" s="170"/>
      <c r="L100" s="170"/>
      <c r="M100" s="170"/>
      <c r="N100" s="170"/>
      <c r="O100" s="170"/>
      <c r="P100" s="170"/>
      <c r="Q100" s="171"/>
      <c r="R100" s="178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80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127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9"/>
      <c r="CL100" s="127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9"/>
      <c r="CY100" s="118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20"/>
    </row>
    <row r="101" spans="1:123" ht="5.0999999999999996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130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2"/>
      <c r="CL101" s="130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2"/>
      <c r="CY101" s="121"/>
      <c r="CZ101" s="122"/>
      <c r="DA101" s="122"/>
      <c r="DB101" s="122"/>
      <c r="DC101" s="122"/>
      <c r="DD101" s="122"/>
      <c r="DE101" s="122"/>
      <c r="DF101" s="122"/>
      <c r="DG101" s="122"/>
      <c r="DH101" s="122"/>
      <c r="DI101" s="122"/>
      <c r="DJ101" s="122"/>
      <c r="DK101" s="122"/>
      <c r="DL101" s="122"/>
      <c r="DM101" s="122"/>
      <c r="DN101" s="122"/>
      <c r="DO101" s="122"/>
      <c r="DP101" s="122"/>
      <c r="DQ101" s="122"/>
      <c r="DR101" s="122"/>
      <c r="DS101" s="123"/>
    </row>
    <row r="102" spans="1:123" ht="5.0999999999999996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124" t="s">
        <v>46</v>
      </c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6"/>
      <c r="CY102" s="115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7"/>
    </row>
    <row r="103" spans="1:123" ht="5.0999999999999996" customHeight="1">
      <c r="A103" s="42"/>
      <c r="B103" s="42"/>
      <c r="C103" s="133" t="s">
        <v>93</v>
      </c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5"/>
      <c r="Q103" s="135"/>
      <c r="R103" s="135"/>
      <c r="S103" s="135"/>
      <c r="T103" s="135"/>
      <c r="U103" s="135"/>
      <c r="V103" s="136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8"/>
      <c r="AL103" s="25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42"/>
      <c r="BG103" s="42"/>
      <c r="BH103" s="42"/>
      <c r="BI103" s="42"/>
      <c r="BJ103" s="42"/>
      <c r="BK103" s="127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9"/>
      <c r="CY103" s="118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20"/>
    </row>
    <row r="104" spans="1:123" ht="5.0999999999999996" customHeight="1">
      <c r="A104" s="42"/>
      <c r="B104" s="42"/>
      <c r="C104" s="137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9"/>
      <c r="Q104" s="139"/>
      <c r="R104" s="139"/>
      <c r="S104" s="139"/>
      <c r="T104" s="139"/>
      <c r="U104" s="139"/>
      <c r="V104" s="140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9"/>
      <c r="AL104" s="25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42"/>
      <c r="BG104" s="42"/>
      <c r="BH104" s="42"/>
      <c r="BI104" s="42"/>
      <c r="BJ104" s="42"/>
      <c r="BK104" s="127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9"/>
      <c r="CY104" s="118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20"/>
    </row>
    <row r="105" spans="1:123" ht="5.0999999999999996" customHeight="1">
      <c r="A105" s="42"/>
      <c r="B105" s="42"/>
      <c r="C105" s="137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9"/>
      <c r="Q105" s="139"/>
      <c r="R105" s="139"/>
      <c r="S105" s="139"/>
      <c r="T105" s="139"/>
      <c r="U105" s="139"/>
      <c r="V105" s="140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9"/>
      <c r="AL105" s="25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42"/>
      <c r="BG105" s="42"/>
      <c r="BH105" s="42"/>
      <c r="BI105" s="42"/>
      <c r="BJ105" s="42"/>
      <c r="BK105" s="130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2"/>
      <c r="CY105" s="121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3"/>
    </row>
    <row r="106" spans="1:123" ht="5.0999999999999996" customHeight="1">
      <c r="A106" s="42"/>
      <c r="B106" s="42"/>
      <c r="C106" s="137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9"/>
      <c r="Q106" s="139"/>
      <c r="R106" s="139"/>
      <c r="S106" s="139"/>
      <c r="T106" s="139"/>
      <c r="U106" s="139"/>
      <c r="V106" s="140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9"/>
      <c r="AL106" s="25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22"/>
      <c r="DG106" s="22"/>
      <c r="DH106" s="22"/>
      <c r="DI106" s="22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</row>
    <row r="107" spans="1:123" ht="8.25" customHeight="1">
      <c r="A107" s="42"/>
      <c r="B107" s="42"/>
      <c r="C107" s="141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3"/>
      <c r="Q107" s="143"/>
      <c r="R107" s="143"/>
      <c r="S107" s="143"/>
      <c r="T107" s="143"/>
      <c r="U107" s="143"/>
      <c r="V107" s="144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50"/>
      <c r="AL107" s="27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</row>
    <row r="108" spans="1:123" ht="18" customHeight="1">
      <c r="A108" s="42"/>
      <c r="B108" s="42"/>
      <c r="C108" s="110" t="s">
        <v>2</v>
      </c>
      <c r="D108" s="108"/>
      <c r="E108" s="108"/>
      <c r="F108" s="108"/>
      <c r="G108" s="108"/>
      <c r="H108" s="108"/>
      <c r="I108" s="108" t="s">
        <v>11</v>
      </c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11"/>
      <c r="AO108" s="108" t="s">
        <v>7</v>
      </c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 t="s">
        <v>10</v>
      </c>
      <c r="BB108" s="111"/>
      <c r="BC108" s="111"/>
      <c r="BD108" s="111"/>
      <c r="BE108" s="111"/>
      <c r="BF108" s="112" t="s">
        <v>12</v>
      </c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4"/>
      <c r="BT108" s="108" t="s">
        <v>13</v>
      </c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08" t="s">
        <v>15</v>
      </c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 t="s">
        <v>14</v>
      </c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9"/>
    </row>
    <row r="109" spans="1:123" ht="18" customHeight="1">
      <c r="A109" s="42"/>
      <c r="B109" s="42"/>
      <c r="C109" s="89"/>
      <c r="D109" s="90"/>
      <c r="E109" s="90"/>
      <c r="F109" s="90"/>
      <c r="G109" s="90"/>
      <c r="H109" s="91"/>
      <c r="I109" s="92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4"/>
      <c r="AO109" s="107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100"/>
      <c r="BA109" s="98"/>
      <c r="BB109" s="99"/>
      <c r="BC109" s="99"/>
      <c r="BD109" s="99"/>
      <c r="BE109" s="100"/>
      <c r="BF109" s="101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3"/>
      <c r="BT109" s="104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6"/>
      <c r="CH109" s="70">
        <f t="shared" ref="CH109:CH122" si="0">ROUND(BF109*BT109,0)</f>
        <v>0</v>
      </c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2"/>
      <c r="DD109" s="73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5"/>
    </row>
    <row r="110" spans="1:123" ht="18" customHeight="1">
      <c r="A110" s="42"/>
      <c r="B110" s="42"/>
      <c r="C110" s="89"/>
      <c r="D110" s="90"/>
      <c r="E110" s="90"/>
      <c r="F110" s="90"/>
      <c r="G110" s="90"/>
      <c r="H110" s="91"/>
      <c r="I110" s="92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4"/>
      <c r="AO110" s="95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7"/>
      <c r="BA110" s="98"/>
      <c r="BB110" s="99"/>
      <c r="BC110" s="99"/>
      <c r="BD110" s="99"/>
      <c r="BE110" s="100"/>
      <c r="BF110" s="101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3"/>
      <c r="BT110" s="104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6"/>
      <c r="CH110" s="70">
        <f t="shared" si="0"/>
        <v>0</v>
      </c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2"/>
      <c r="DD110" s="73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5"/>
    </row>
    <row r="111" spans="1:123" ht="18" customHeight="1">
      <c r="A111" s="42"/>
      <c r="B111" s="42"/>
      <c r="C111" s="89"/>
      <c r="D111" s="90"/>
      <c r="E111" s="90"/>
      <c r="F111" s="90"/>
      <c r="G111" s="90"/>
      <c r="H111" s="91"/>
      <c r="I111" s="92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4"/>
      <c r="AO111" s="95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7"/>
      <c r="BA111" s="98"/>
      <c r="BB111" s="99"/>
      <c r="BC111" s="99"/>
      <c r="BD111" s="99"/>
      <c r="BE111" s="100"/>
      <c r="BF111" s="101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3"/>
      <c r="BT111" s="104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6"/>
      <c r="CH111" s="70">
        <f>ROUND(BF111*BT111,0)</f>
        <v>0</v>
      </c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2"/>
      <c r="DD111" s="73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5"/>
    </row>
    <row r="112" spans="1:123" ht="18" customHeight="1">
      <c r="A112" s="42"/>
      <c r="B112" s="42"/>
      <c r="C112" s="89"/>
      <c r="D112" s="90"/>
      <c r="E112" s="90"/>
      <c r="F112" s="90"/>
      <c r="G112" s="90"/>
      <c r="H112" s="91"/>
      <c r="I112" s="92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4"/>
      <c r="AO112" s="107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100"/>
      <c r="BA112" s="98"/>
      <c r="BB112" s="99"/>
      <c r="BC112" s="99"/>
      <c r="BD112" s="99"/>
      <c r="BE112" s="100"/>
      <c r="BF112" s="101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3"/>
      <c r="BT112" s="104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6"/>
      <c r="CH112" s="70">
        <f t="shared" si="0"/>
        <v>0</v>
      </c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2"/>
      <c r="DD112" s="73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5"/>
    </row>
    <row r="113" spans="1:123" ht="18" customHeight="1">
      <c r="A113" s="42"/>
      <c r="B113" s="42"/>
      <c r="C113" s="89"/>
      <c r="D113" s="90"/>
      <c r="E113" s="90"/>
      <c r="F113" s="90"/>
      <c r="G113" s="90"/>
      <c r="H113" s="91"/>
      <c r="I113" s="92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4"/>
      <c r="AO113" s="95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7"/>
      <c r="BA113" s="98"/>
      <c r="BB113" s="99"/>
      <c r="BC113" s="99"/>
      <c r="BD113" s="99"/>
      <c r="BE113" s="100"/>
      <c r="BF113" s="101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3"/>
      <c r="BT113" s="104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6"/>
      <c r="CH113" s="70">
        <f t="shared" si="0"/>
        <v>0</v>
      </c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2"/>
      <c r="DD113" s="73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5"/>
    </row>
    <row r="114" spans="1:123" ht="18" customHeight="1">
      <c r="A114" s="42"/>
      <c r="B114" s="42"/>
      <c r="C114" s="89"/>
      <c r="D114" s="90"/>
      <c r="E114" s="90"/>
      <c r="F114" s="90"/>
      <c r="G114" s="90"/>
      <c r="H114" s="91"/>
      <c r="I114" s="92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4"/>
      <c r="AO114" s="95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7"/>
      <c r="BA114" s="98"/>
      <c r="BB114" s="99"/>
      <c r="BC114" s="99"/>
      <c r="BD114" s="99"/>
      <c r="BE114" s="100"/>
      <c r="BF114" s="101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3"/>
      <c r="BT114" s="104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6"/>
      <c r="CH114" s="70">
        <f t="shared" si="0"/>
        <v>0</v>
      </c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2"/>
      <c r="DD114" s="73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5"/>
    </row>
    <row r="115" spans="1:123" ht="18" customHeight="1">
      <c r="A115" s="42"/>
      <c r="B115" s="42"/>
      <c r="C115" s="89"/>
      <c r="D115" s="90"/>
      <c r="E115" s="90"/>
      <c r="F115" s="90"/>
      <c r="G115" s="90"/>
      <c r="H115" s="91"/>
      <c r="I115" s="92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4"/>
      <c r="AO115" s="95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7"/>
      <c r="BA115" s="98"/>
      <c r="BB115" s="99"/>
      <c r="BC115" s="99"/>
      <c r="BD115" s="99"/>
      <c r="BE115" s="100"/>
      <c r="BF115" s="101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3"/>
      <c r="BT115" s="104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6"/>
      <c r="CH115" s="70">
        <f>ROUND(BF115*BT115,0)</f>
        <v>0</v>
      </c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2"/>
      <c r="DD115" s="73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5"/>
    </row>
    <row r="116" spans="1:123" ht="18" customHeight="1">
      <c r="A116" s="42"/>
      <c r="B116" s="42"/>
      <c r="C116" s="89"/>
      <c r="D116" s="90"/>
      <c r="E116" s="90"/>
      <c r="F116" s="90"/>
      <c r="G116" s="90"/>
      <c r="H116" s="91"/>
      <c r="I116" s="92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4"/>
      <c r="AO116" s="107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100"/>
      <c r="BA116" s="98"/>
      <c r="BB116" s="99"/>
      <c r="BC116" s="99"/>
      <c r="BD116" s="99"/>
      <c r="BE116" s="100"/>
      <c r="BF116" s="101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3"/>
      <c r="BT116" s="104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6"/>
      <c r="CH116" s="70">
        <f t="shared" si="0"/>
        <v>0</v>
      </c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2"/>
      <c r="DD116" s="73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5"/>
    </row>
    <row r="117" spans="1:123" ht="18" customHeight="1">
      <c r="A117" s="42"/>
      <c r="B117" s="42"/>
      <c r="C117" s="89"/>
      <c r="D117" s="90"/>
      <c r="E117" s="90"/>
      <c r="F117" s="90"/>
      <c r="G117" s="90"/>
      <c r="H117" s="91"/>
      <c r="I117" s="92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4"/>
      <c r="AO117" s="95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7"/>
      <c r="BA117" s="98"/>
      <c r="BB117" s="99"/>
      <c r="BC117" s="99"/>
      <c r="BD117" s="99"/>
      <c r="BE117" s="100"/>
      <c r="BF117" s="101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3"/>
      <c r="BT117" s="104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6"/>
      <c r="CH117" s="70">
        <f t="shared" si="0"/>
        <v>0</v>
      </c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2"/>
      <c r="DD117" s="73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5"/>
    </row>
    <row r="118" spans="1:123" ht="18" customHeight="1">
      <c r="A118" s="42"/>
      <c r="B118" s="42"/>
      <c r="C118" s="89"/>
      <c r="D118" s="90"/>
      <c r="E118" s="90"/>
      <c r="F118" s="90"/>
      <c r="G118" s="90"/>
      <c r="H118" s="91"/>
      <c r="I118" s="92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4"/>
      <c r="AO118" s="95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7"/>
      <c r="BA118" s="98"/>
      <c r="BB118" s="99"/>
      <c r="BC118" s="99"/>
      <c r="BD118" s="99"/>
      <c r="BE118" s="100"/>
      <c r="BF118" s="101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3"/>
      <c r="BT118" s="104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6"/>
      <c r="CH118" s="70">
        <f t="shared" si="0"/>
        <v>0</v>
      </c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2"/>
      <c r="DD118" s="73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5"/>
    </row>
    <row r="119" spans="1:123" ht="18" customHeight="1">
      <c r="A119" s="42"/>
      <c r="B119" s="42"/>
      <c r="C119" s="89"/>
      <c r="D119" s="90"/>
      <c r="E119" s="90"/>
      <c r="F119" s="90"/>
      <c r="G119" s="90"/>
      <c r="H119" s="91"/>
      <c r="I119" s="92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4"/>
      <c r="AO119" s="95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7"/>
      <c r="BA119" s="98"/>
      <c r="BB119" s="99"/>
      <c r="BC119" s="99"/>
      <c r="BD119" s="99"/>
      <c r="BE119" s="100"/>
      <c r="BF119" s="101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3"/>
      <c r="BT119" s="104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6"/>
      <c r="CH119" s="70">
        <f t="shared" si="0"/>
        <v>0</v>
      </c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2"/>
      <c r="DD119" s="73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5"/>
    </row>
    <row r="120" spans="1:123" ht="18" customHeight="1">
      <c r="A120" s="42"/>
      <c r="B120" s="42"/>
      <c r="C120" s="89"/>
      <c r="D120" s="90"/>
      <c r="E120" s="90"/>
      <c r="F120" s="90"/>
      <c r="G120" s="90"/>
      <c r="H120" s="91"/>
      <c r="I120" s="92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4"/>
      <c r="AO120" s="95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7"/>
      <c r="BA120" s="98"/>
      <c r="BB120" s="99"/>
      <c r="BC120" s="99"/>
      <c r="BD120" s="99"/>
      <c r="BE120" s="100"/>
      <c r="BF120" s="101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3"/>
      <c r="BT120" s="104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6"/>
      <c r="CH120" s="70">
        <f t="shared" si="0"/>
        <v>0</v>
      </c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2"/>
      <c r="DD120" s="73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5"/>
    </row>
    <row r="121" spans="1:123" ht="18" customHeight="1">
      <c r="A121" s="42"/>
      <c r="B121" s="42"/>
      <c r="C121" s="89"/>
      <c r="D121" s="90"/>
      <c r="E121" s="90"/>
      <c r="F121" s="90"/>
      <c r="G121" s="90"/>
      <c r="H121" s="91"/>
      <c r="I121" s="92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4"/>
      <c r="AO121" s="95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7"/>
      <c r="BA121" s="98"/>
      <c r="BB121" s="99"/>
      <c r="BC121" s="99"/>
      <c r="BD121" s="99"/>
      <c r="BE121" s="100"/>
      <c r="BF121" s="101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3"/>
      <c r="BT121" s="104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6"/>
      <c r="CH121" s="70">
        <f t="shared" si="0"/>
        <v>0</v>
      </c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2"/>
      <c r="DD121" s="73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5"/>
    </row>
    <row r="122" spans="1:123" ht="18" customHeight="1">
      <c r="A122" s="42"/>
      <c r="B122" s="42"/>
      <c r="C122" s="89"/>
      <c r="D122" s="90"/>
      <c r="E122" s="90"/>
      <c r="F122" s="90"/>
      <c r="G122" s="90"/>
      <c r="H122" s="91"/>
      <c r="I122" s="92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4"/>
      <c r="AO122" s="95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7"/>
      <c r="BA122" s="98"/>
      <c r="BB122" s="99"/>
      <c r="BC122" s="99"/>
      <c r="BD122" s="99"/>
      <c r="BE122" s="100"/>
      <c r="BF122" s="101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3"/>
      <c r="BT122" s="104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6"/>
      <c r="CH122" s="70">
        <f t="shared" si="0"/>
        <v>0</v>
      </c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2"/>
      <c r="DD122" s="73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5"/>
    </row>
    <row r="123" spans="1:123" ht="18" customHeight="1">
      <c r="A123" s="42"/>
      <c r="B123" s="42"/>
      <c r="C123" s="76"/>
      <c r="D123" s="77"/>
      <c r="E123" s="77"/>
      <c r="F123" s="77"/>
      <c r="G123" s="77"/>
      <c r="H123" s="77"/>
      <c r="I123" s="78" t="s">
        <v>33</v>
      </c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2"/>
      <c r="CH123" s="83">
        <f>SUM(CH109:DC122)</f>
        <v>0</v>
      </c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5"/>
      <c r="DD123" s="86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8"/>
    </row>
    <row r="124" spans="1:123" ht="9.75" customHeight="1">
      <c r="A124" s="42"/>
      <c r="B124" s="42"/>
      <c r="C124" s="6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</row>
    <row r="125" spans="1:123" ht="17.25" customHeight="1">
      <c r="A125" s="42"/>
      <c r="B125" s="42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60" t="s">
        <v>52</v>
      </c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0" t="s">
        <v>47</v>
      </c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2" t="s">
        <v>48</v>
      </c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4"/>
      <c r="CX125" s="62" t="s">
        <v>49</v>
      </c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4"/>
    </row>
    <row r="126" spans="1:123" ht="18" customHeight="1">
      <c r="A126" s="42"/>
      <c r="B126" s="42"/>
      <c r="C126" s="57"/>
      <c r="D126" s="57"/>
      <c r="E126" s="57"/>
      <c r="F126" s="57"/>
      <c r="G126" s="57"/>
      <c r="H126" s="57"/>
      <c r="I126" s="65"/>
      <c r="J126" s="65"/>
      <c r="K126" s="65"/>
      <c r="L126" s="65"/>
      <c r="M126" s="65"/>
      <c r="N126" s="65"/>
      <c r="O126" s="66" t="str">
        <f>IF($R$91="","免税事業者仕入","課税事業者仕入")</f>
        <v>免税事業者仕入</v>
      </c>
      <c r="P126" s="67"/>
      <c r="Q126" s="67"/>
      <c r="R126" s="67"/>
      <c r="S126" s="67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9"/>
      <c r="AH126" s="13"/>
      <c r="AI126" s="13"/>
      <c r="AJ126" s="58">
        <v>10</v>
      </c>
      <c r="AK126" s="59"/>
      <c r="AL126" s="59"/>
      <c r="AM126" s="59"/>
      <c r="AN126" s="48" t="s">
        <v>18</v>
      </c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9"/>
      <c r="BF126" s="50">
        <f>+CB126+CX126</f>
        <v>0</v>
      </c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2"/>
      <c r="CB126" s="53">
        <f>(SUMIF($AO$109:$AZ$122,"10％",$CH$109:$DC$122))</f>
        <v>0</v>
      </c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5"/>
      <c r="CX126" s="53">
        <f>IF(DU130="切捨て",ROUNDDOWN(CB126*10%,0),IF(DU130="切上げ",ROUNDUP(CB126*10%,0),ROUND(CB126*10%,0)))</f>
        <v>0</v>
      </c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5"/>
    </row>
    <row r="127" spans="1:123" ht="18" customHeight="1">
      <c r="A127" s="42"/>
      <c r="B127" s="42"/>
      <c r="C127" s="57"/>
      <c r="D127" s="57"/>
      <c r="E127" s="57"/>
      <c r="F127" s="57"/>
      <c r="G127" s="57"/>
      <c r="H127" s="57"/>
      <c r="I127" s="5"/>
      <c r="J127" s="5"/>
      <c r="K127" s="5"/>
      <c r="L127" s="5"/>
      <c r="M127" s="5"/>
      <c r="N127" s="5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13"/>
      <c r="AI127" s="13"/>
      <c r="AJ127" s="58">
        <v>8</v>
      </c>
      <c r="AK127" s="59"/>
      <c r="AL127" s="59"/>
      <c r="AM127" s="59"/>
      <c r="AN127" s="48" t="s">
        <v>34</v>
      </c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9"/>
      <c r="BF127" s="50">
        <f>+CB127+CX127</f>
        <v>0</v>
      </c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2"/>
      <c r="CB127" s="53">
        <f>(SUMIF($AO$109:$AZ$122,"８％（軽減税率）",$CH$109:$DC$122))</f>
        <v>0</v>
      </c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5"/>
      <c r="CX127" s="53">
        <f>IF(DU130="切捨て",ROUNDDOWN(CB127*8%,0),IF(DU130="切上げ",ROUNDUP(CB127*8%,0),ROUND(CB127*8%,0)))</f>
        <v>0</v>
      </c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5"/>
    </row>
    <row r="128" spans="1:123" ht="18" customHeight="1">
      <c r="A128" s="42"/>
      <c r="B128" s="42"/>
      <c r="C128" s="57"/>
      <c r="D128" s="57"/>
      <c r="E128" s="57"/>
      <c r="F128" s="57"/>
      <c r="G128" s="57"/>
      <c r="H128" s="5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13"/>
      <c r="AI128" s="13"/>
      <c r="AJ128" s="58">
        <v>8</v>
      </c>
      <c r="AK128" s="59"/>
      <c r="AL128" s="59"/>
      <c r="AM128" s="59"/>
      <c r="AN128" s="48" t="s">
        <v>18</v>
      </c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9"/>
      <c r="BF128" s="53">
        <f>+CB128+CX128</f>
        <v>0</v>
      </c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5"/>
      <c r="CB128" s="53">
        <f>SUMIF($AO$109:$AZ$122,"８％",$CH$109:$DC$122)</f>
        <v>0</v>
      </c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5"/>
      <c r="CX128" s="53">
        <f>IF(DU130="切捨て",ROUNDDOWN(CB128*8%,0),IF(DU130="切上げ",ROUNDUP(CB128*8%,0),ROUND(CB128*8%,0)))</f>
        <v>0</v>
      </c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5"/>
    </row>
    <row r="129" spans="1:125" ht="18" customHeight="1">
      <c r="A129" s="42"/>
      <c r="B129" s="42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47" t="s">
        <v>97</v>
      </c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9"/>
      <c r="BF129" s="50">
        <f>+CB129+CX129</f>
        <v>0</v>
      </c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2"/>
      <c r="CB129" s="50">
        <f>SUMIF($AO$109:$AZ$122,"非課税",$CH$109:$DC$122)+SUMIF($AO$109:$AZ$122,"課税対象外",$CH$109:$DC$122)</f>
        <v>0</v>
      </c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2"/>
      <c r="CX129" s="53">
        <v>0</v>
      </c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5"/>
    </row>
    <row r="130" spans="1:125" ht="18" customHeight="1">
      <c r="A130" s="42"/>
      <c r="B130" s="42"/>
      <c r="C130" s="14"/>
      <c r="D130" s="14"/>
      <c r="E130" s="14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56" t="s">
        <v>38</v>
      </c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0">
        <f>SUM(BF126:CA129)</f>
        <v>0</v>
      </c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2"/>
      <c r="CB130" s="50">
        <f>SUM(CB126:CW129)</f>
        <v>0</v>
      </c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2"/>
      <c r="CX130" s="50">
        <f>SUM(CX126:DS129)</f>
        <v>0</v>
      </c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2"/>
      <c r="DU130" s="24" t="s">
        <v>96</v>
      </c>
    </row>
    <row r="131" spans="1:125" ht="18" customHeight="1"/>
    <row r="132" spans="1:125" ht="18" customHeight="1"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</row>
    <row r="133" spans="1:125" ht="18" customHeight="1"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</row>
    <row r="134" spans="1:125" ht="18" customHeight="1"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</row>
    <row r="135" spans="1:125" ht="18" customHeight="1"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</row>
    <row r="136" spans="1:125" ht="18" customHeight="1"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</row>
    <row r="137" spans="1:125" ht="18" customHeight="1"/>
    <row r="138" spans="1:125" ht="18" customHeight="1"/>
    <row r="139" spans="1:125" ht="18" customHeight="1"/>
    <row r="140" spans="1:125" ht="18" customHeight="1"/>
    <row r="141" spans="1:125" ht="18" customHeight="1"/>
    <row r="142" spans="1:125" ht="18" customHeight="1"/>
    <row r="143" spans="1:125" ht="18" customHeight="1"/>
    <row r="144" spans="1:125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5.0999999999999996" customHeight="1"/>
    <row r="156" ht="5.0999999999999996" customHeight="1"/>
    <row r="157" ht="5.0999999999999996" customHeight="1"/>
    <row r="158" ht="5.0999999999999996" customHeight="1"/>
    <row r="159" ht="5.0999999999999996" customHeight="1"/>
    <row r="160" ht="5.0999999999999996" customHeight="1"/>
    <row r="161" ht="5.0999999999999996" customHeight="1"/>
    <row r="162" ht="5.0999999999999996" customHeight="1"/>
    <row r="163" ht="5.0999999999999996" customHeight="1"/>
    <row r="164" ht="5.0999999999999996" customHeight="1"/>
    <row r="165" ht="5.0999999999999996" customHeight="1"/>
    <row r="166" ht="5.0999999999999996" customHeight="1"/>
    <row r="167" ht="5.0999999999999996" customHeight="1"/>
    <row r="168" ht="5.0999999999999996" customHeight="1"/>
    <row r="169" ht="5.0999999999999996" customHeight="1"/>
    <row r="170" ht="5.0999999999999996" customHeight="1"/>
    <row r="171" ht="5.0999999999999996" customHeight="1"/>
    <row r="172" ht="5.0999999999999996" customHeight="1"/>
    <row r="173" ht="5.0999999999999996" customHeight="1"/>
    <row r="174" ht="5.0999999999999996" customHeight="1"/>
    <row r="175" ht="5.0999999999999996" customHeight="1"/>
    <row r="176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  <row r="486" ht="5.0999999999999996" customHeight="1"/>
    <row r="487" ht="5.0999999999999996" customHeight="1"/>
    <row r="488" ht="5.0999999999999996" customHeight="1"/>
    <row r="489" ht="5.0999999999999996" customHeight="1"/>
    <row r="490" ht="5.0999999999999996" customHeight="1"/>
    <row r="491" ht="5.0999999999999996" customHeight="1"/>
    <row r="492" ht="5.0999999999999996" customHeight="1"/>
    <row r="493" ht="5.0999999999999996" customHeight="1"/>
    <row r="494" ht="5.0999999999999996" customHeight="1"/>
    <row r="495" ht="5.0999999999999996" customHeight="1"/>
    <row r="496" ht="5.0999999999999996" customHeight="1"/>
    <row r="497" ht="5.0999999999999996" customHeight="1"/>
    <row r="498" ht="5.0999999999999996" customHeight="1"/>
    <row r="499" ht="5.0999999999999996" customHeight="1"/>
    <row r="500" ht="5.0999999999999996" customHeight="1"/>
    <row r="501" ht="5.0999999999999996" customHeight="1"/>
    <row r="502" ht="5.0999999999999996" customHeight="1"/>
    <row r="503" ht="5.0999999999999996" customHeight="1"/>
    <row r="504" ht="5.0999999999999996" customHeight="1"/>
    <row r="505" ht="5.0999999999999996" customHeight="1"/>
    <row r="506" ht="5.0999999999999996" customHeight="1"/>
    <row r="507" ht="5.0999999999999996" customHeight="1"/>
    <row r="508" ht="5.0999999999999996" customHeight="1"/>
    <row r="509" ht="5.0999999999999996" customHeight="1"/>
    <row r="510" ht="5.0999999999999996" customHeight="1"/>
    <row r="511" ht="5.0999999999999996" customHeight="1"/>
    <row r="512" ht="5.0999999999999996" customHeight="1"/>
    <row r="513" ht="5.0999999999999996" customHeight="1"/>
    <row r="514" ht="5.0999999999999996" customHeight="1"/>
    <row r="515" ht="5.0999999999999996" customHeight="1"/>
    <row r="516" ht="5.0999999999999996" customHeight="1"/>
    <row r="517" ht="5.0999999999999996" customHeight="1"/>
    <row r="518" ht="5.0999999999999996" customHeight="1"/>
    <row r="519" ht="5.0999999999999996" customHeight="1"/>
    <row r="520" ht="5.0999999999999996" customHeight="1"/>
    <row r="521" ht="5.0999999999999996" customHeight="1"/>
    <row r="522" ht="5.0999999999999996" customHeight="1"/>
    <row r="523" ht="5.0999999999999996" customHeight="1"/>
    <row r="524" ht="5.0999999999999996" customHeight="1"/>
    <row r="525" ht="5.0999999999999996" customHeight="1"/>
    <row r="526" ht="5.0999999999999996" customHeight="1"/>
    <row r="527" ht="5.0999999999999996" customHeight="1"/>
    <row r="528" ht="5.0999999999999996" customHeight="1"/>
    <row r="529" ht="5.0999999999999996" customHeight="1"/>
    <row r="530" ht="5.0999999999999996" customHeight="1"/>
    <row r="531" ht="5.0999999999999996" customHeight="1"/>
    <row r="532" ht="5.0999999999999996" customHeight="1"/>
    <row r="533" ht="5.0999999999999996" customHeight="1"/>
    <row r="534" ht="5.0999999999999996" customHeight="1"/>
    <row r="535" ht="5.0999999999999996" customHeight="1"/>
    <row r="536" ht="5.0999999999999996" customHeight="1"/>
    <row r="537" ht="5.0999999999999996" customHeight="1"/>
    <row r="538" ht="5.0999999999999996" customHeight="1"/>
    <row r="539" ht="5.0999999999999996" customHeight="1"/>
    <row r="540" ht="5.0999999999999996" customHeight="1"/>
    <row r="541" ht="5.0999999999999996" customHeight="1"/>
    <row r="542" ht="5.0999999999999996" customHeight="1"/>
    <row r="543" ht="5.0999999999999996" customHeight="1"/>
    <row r="544" ht="5.0999999999999996" customHeight="1"/>
    <row r="545" ht="5.0999999999999996" customHeight="1"/>
    <row r="546" ht="5.0999999999999996" customHeight="1"/>
    <row r="547" ht="5.0999999999999996" customHeight="1"/>
    <row r="548" ht="5.0999999999999996" customHeight="1"/>
    <row r="549" ht="5.0999999999999996" customHeight="1"/>
    <row r="550" ht="5.0999999999999996" customHeight="1"/>
    <row r="551" ht="5.0999999999999996" customHeight="1"/>
    <row r="552" ht="5.0999999999999996" customHeight="1"/>
    <row r="553" ht="5.0999999999999996" customHeight="1"/>
    <row r="554" ht="5.0999999999999996" customHeight="1"/>
    <row r="555" ht="5.0999999999999996" customHeight="1"/>
    <row r="556" ht="5.0999999999999996" customHeight="1"/>
    <row r="557" ht="5.0999999999999996" customHeight="1"/>
    <row r="558" ht="5.0999999999999996" customHeight="1"/>
    <row r="559" ht="5.0999999999999996" customHeight="1"/>
    <row r="560" ht="5.0999999999999996" customHeight="1"/>
    <row r="561" ht="5.0999999999999996" customHeight="1"/>
    <row r="562" ht="5.0999999999999996" customHeight="1"/>
    <row r="563" ht="5.0999999999999996" customHeight="1"/>
    <row r="564" ht="5.0999999999999996" customHeight="1"/>
    <row r="565" ht="5.0999999999999996" customHeight="1"/>
    <row r="566" ht="5.0999999999999996" customHeight="1"/>
    <row r="567" ht="5.0999999999999996" customHeight="1"/>
    <row r="568" ht="5.0999999999999996" customHeight="1"/>
    <row r="569" ht="5.0999999999999996" customHeight="1"/>
    <row r="570" ht="5.0999999999999996" customHeight="1"/>
    <row r="571" ht="5.0999999999999996" customHeight="1"/>
    <row r="572" ht="5.0999999999999996" customHeight="1"/>
    <row r="573" ht="5.0999999999999996" customHeight="1"/>
    <row r="574" ht="5.0999999999999996" customHeight="1"/>
    <row r="575" ht="5.0999999999999996" customHeight="1"/>
    <row r="576" ht="5.0999999999999996" customHeight="1"/>
    <row r="577" ht="5.0999999999999996" customHeight="1"/>
    <row r="578" ht="5.0999999999999996" customHeight="1"/>
    <row r="579" ht="5.0999999999999996" customHeight="1"/>
    <row r="580" ht="5.0999999999999996" customHeight="1"/>
    <row r="581" ht="5.0999999999999996" customHeight="1"/>
    <row r="582" ht="5.0999999999999996" customHeight="1"/>
    <row r="583" ht="5.0999999999999996" customHeight="1"/>
    <row r="584" ht="5.0999999999999996" customHeight="1"/>
    <row r="585" ht="5.0999999999999996" customHeight="1"/>
    <row r="586" ht="5.0999999999999996" customHeight="1"/>
    <row r="587" ht="5.0999999999999996" customHeight="1"/>
    <row r="588" ht="5.0999999999999996" customHeight="1"/>
    <row r="589" ht="5.0999999999999996" customHeight="1"/>
    <row r="590" ht="5.0999999999999996" customHeight="1"/>
    <row r="591" ht="5.0999999999999996" customHeight="1"/>
    <row r="592" ht="5.0999999999999996" customHeight="1"/>
    <row r="593" ht="5.0999999999999996" customHeight="1"/>
    <row r="594" ht="5.0999999999999996" customHeight="1"/>
    <row r="595" ht="5.0999999999999996" customHeight="1"/>
    <row r="596" ht="5.0999999999999996" customHeight="1"/>
    <row r="597" ht="5.0999999999999996" customHeight="1"/>
    <row r="598" ht="5.0999999999999996" customHeight="1"/>
    <row r="599" ht="5.0999999999999996" customHeight="1"/>
    <row r="600" ht="5.0999999999999996" customHeight="1"/>
    <row r="601" ht="5.0999999999999996" customHeight="1"/>
    <row r="602" ht="5.0999999999999996" customHeight="1"/>
    <row r="603" ht="5.0999999999999996" customHeight="1"/>
    <row r="604" ht="5.0999999999999996" customHeight="1"/>
    <row r="605" ht="5.0999999999999996" customHeight="1"/>
    <row r="606" ht="5.0999999999999996" customHeight="1"/>
    <row r="607" ht="5.0999999999999996" customHeight="1"/>
    <row r="608" ht="5.0999999999999996" customHeight="1"/>
    <row r="609" ht="5.0999999999999996" customHeight="1"/>
    <row r="610" ht="5.0999999999999996" customHeight="1"/>
    <row r="611" ht="5.0999999999999996" customHeight="1"/>
    <row r="612" ht="5.0999999999999996" customHeight="1"/>
    <row r="613" ht="5.0999999999999996" customHeight="1"/>
    <row r="614" ht="5.0999999999999996" customHeight="1"/>
    <row r="615" ht="5.0999999999999996" customHeight="1"/>
    <row r="616" ht="5.0999999999999996" customHeight="1"/>
    <row r="617" ht="5.0999999999999996" customHeight="1"/>
    <row r="618" ht="5.0999999999999996" customHeight="1"/>
    <row r="619" ht="5.0999999999999996" customHeight="1"/>
    <row r="620" ht="5.0999999999999996" customHeight="1"/>
    <row r="621" ht="5.0999999999999996" customHeight="1"/>
    <row r="622" ht="5.0999999999999996" customHeight="1"/>
    <row r="623" ht="5.0999999999999996" customHeight="1"/>
    <row r="624" ht="5.0999999999999996" customHeight="1"/>
    <row r="625" ht="5.0999999999999996" customHeight="1"/>
    <row r="626" ht="5.0999999999999996" customHeight="1"/>
    <row r="627" ht="5.0999999999999996" customHeight="1"/>
    <row r="628" ht="5.0999999999999996" customHeight="1"/>
    <row r="629" ht="5.0999999999999996" customHeight="1"/>
    <row r="630" ht="5.0999999999999996" customHeight="1"/>
    <row r="631" ht="5.0999999999999996" customHeight="1"/>
    <row r="632" ht="5.0999999999999996" customHeight="1"/>
    <row r="633" ht="5.0999999999999996" customHeight="1"/>
    <row r="634" ht="5.0999999999999996" customHeight="1"/>
    <row r="635" ht="5.0999999999999996" customHeight="1"/>
    <row r="636" ht="5.0999999999999996" customHeight="1"/>
    <row r="637" ht="5.0999999999999996" customHeight="1"/>
    <row r="638" ht="5.0999999999999996" customHeight="1"/>
    <row r="639" ht="5.0999999999999996" customHeight="1"/>
    <row r="640" ht="5.0999999999999996" customHeight="1"/>
    <row r="641" ht="5.0999999999999996" customHeight="1"/>
    <row r="642" ht="5.0999999999999996" customHeight="1"/>
    <row r="643" ht="5.0999999999999996" customHeight="1"/>
    <row r="644" ht="5.0999999999999996" customHeight="1"/>
    <row r="645" ht="5.0999999999999996" customHeight="1"/>
    <row r="646" ht="5.0999999999999996" customHeight="1"/>
    <row r="647" ht="5.0999999999999996" customHeight="1"/>
    <row r="648" ht="5.0999999999999996" customHeight="1"/>
    <row r="649" ht="5.0999999999999996" customHeight="1"/>
    <row r="650" ht="5.0999999999999996" customHeight="1"/>
    <row r="651" ht="5.0999999999999996" customHeight="1"/>
    <row r="652" ht="5.0999999999999996" customHeight="1"/>
    <row r="653" ht="5.0999999999999996" customHeight="1"/>
    <row r="654" ht="5.0999999999999996" customHeight="1"/>
    <row r="655" ht="5.0999999999999996" customHeight="1"/>
    <row r="656" ht="5.0999999999999996" customHeight="1"/>
    <row r="657" ht="5.0999999999999996" customHeight="1"/>
    <row r="658" ht="5.0999999999999996" customHeight="1"/>
    <row r="659" ht="5.0999999999999996" customHeight="1"/>
    <row r="660" ht="5.0999999999999996" customHeight="1"/>
    <row r="661" ht="5.0999999999999996" customHeight="1"/>
    <row r="662" ht="5.0999999999999996" customHeight="1"/>
    <row r="663" ht="5.0999999999999996" customHeight="1"/>
    <row r="664" ht="5.0999999999999996" customHeight="1"/>
    <row r="665" ht="5.0999999999999996" customHeight="1"/>
    <row r="666" ht="5.0999999999999996" customHeight="1"/>
    <row r="667" ht="5.0999999999999996" customHeight="1"/>
    <row r="668" ht="5.0999999999999996" customHeight="1"/>
    <row r="669" ht="5.0999999999999996" customHeight="1"/>
    <row r="670" ht="5.0999999999999996" customHeight="1"/>
    <row r="671" ht="5.0999999999999996" customHeight="1"/>
    <row r="672" ht="5.0999999999999996" customHeight="1"/>
    <row r="673" ht="5.0999999999999996" customHeight="1"/>
    <row r="674" ht="5.0999999999999996" customHeight="1"/>
    <row r="675" ht="5.0999999999999996" customHeight="1"/>
    <row r="676" ht="5.0999999999999996" customHeight="1"/>
    <row r="677" ht="5.0999999999999996" customHeight="1"/>
    <row r="678" ht="5.0999999999999996" customHeight="1"/>
    <row r="679" ht="5.0999999999999996" customHeight="1"/>
    <row r="680" ht="5.0999999999999996" customHeight="1"/>
    <row r="681" ht="5.0999999999999996" customHeight="1"/>
    <row r="682" ht="5.0999999999999996" customHeight="1"/>
    <row r="683" ht="5.0999999999999996" customHeight="1"/>
    <row r="684" ht="5.0999999999999996" customHeight="1"/>
    <row r="685" ht="5.0999999999999996" customHeight="1"/>
    <row r="686" ht="5.0999999999999996" customHeight="1"/>
    <row r="687" ht="5.0999999999999996" customHeight="1"/>
    <row r="688" ht="5.0999999999999996" customHeight="1"/>
    <row r="689" ht="5.0999999999999996" customHeight="1"/>
    <row r="690" ht="5.0999999999999996" customHeight="1"/>
    <row r="691" ht="5.0999999999999996" customHeight="1"/>
    <row r="692" ht="5.0999999999999996" customHeight="1"/>
    <row r="693" ht="5.0999999999999996" customHeight="1"/>
    <row r="694" ht="5.0999999999999996" customHeight="1"/>
    <row r="695" ht="5.0999999999999996" customHeight="1"/>
    <row r="696" ht="5.0999999999999996" customHeight="1"/>
    <row r="697" ht="5.0999999999999996" customHeight="1"/>
    <row r="698" ht="5.0999999999999996" customHeight="1"/>
    <row r="699" ht="5.0999999999999996" customHeight="1"/>
    <row r="700" ht="5.0999999999999996" customHeight="1"/>
    <row r="701" ht="5.0999999999999996" customHeight="1"/>
    <row r="702" ht="5.0999999999999996" customHeight="1"/>
    <row r="703" ht="5.0999999999999996" customHeight="1"/>
    <row r="704" ht="5.0999999999999996" customHeight="1"/>
    <row r="705" ht="5.0999999999999996" customHeight="1"/>
    <row r="706" ht="5.0999999999999996" customHeight="1"/>
    <row r="707" ht="5.0999999999999996" customHeight="1"/>
    <row r="708" ht="5.0999999999999996" customHeight="1"/>
    <row r="709" ht="5.0999999999999996" customHeight="1"/>
    <row r="710" ht="5.0999999999999996" customHeight="1"/>
    <row r="711" ht="5.0999999999999996" customHeight="1"/>
    <row r="712" ht="5.0999999999999996" customHeight="1"/>
    <row r="713" ht="5.0999999999999996" customHeight="1"/>
    <row r="714" ht="9.9" customHeight="1"/>
    <row r="715" ht="9.9" customHeight="1"/>
    <row r="716" ht="9.9" customHeight="1"/>
    <row r="717" ht="9.9" customHeight="1"/>
    <row r="718" ht="9.9" customHeight="1"/>
    <row r="719" ht="9.9" customHeight="1"/>
    <row r="720" ht="9.9" customHeight="1"/>
    <row r="721" ht="9.9" customHeight="1"/>
    <row r="722" ht="9.9" customHeight="1"/>
    <row r="723" ht="9.9" customHeight="1"/>
    <row r="724" ht="9.9" customHeight="1"/>
    <row r="725" ht="9.9" customHeight="1"/>
    <row r="726" ht="9.9" customHeight="1"/>
    <row r="727" ht="9.9" customHeight="1"/>
    <row r="728" ht="9.9" customHeight="1"/>
    <row r="729" ht="9.9" customHeight="1"/>
    <row r="730" ht="9.9" customHeight="1"/>
    <row r="731" ht="9.9" customHeight="1"/>
    <row r="732" ht="9.9" customHeight="1"/>
    <row r="733" ht="9.9" customHeight="1"/>
    <row r="734" ht="9.9" customHeight="1"/>
    <row r="735" ht="9.9" customHeight="1"/>
    <row r="736" ht="9.9" customHeight="1"/>
    <row r="737" ht="9.9" customHeight="1"/>
    <row r="738" ht="9.9" customHeight="1"/>
    <row r="739" ht="9.9" customHeight="1"/>
    <row r="740" ht="9.9" customHeight="1"/>
    <row r="741" ht="9.9" customHeight="1"/>
    <row r="742" ht="9.9" customHeight="1"/>
    <row r="743" ht="9.9" customHeight="1"/>
    <row r="744" ht="9.9" customHeight="1"/>
    <row r="745" ht="9.9" customHeight="1"/>
    <row r="746" ht="9.9" customHeight="1"/>
    <row r="747" ht="9.9" customHeight="1"/>
    <row r="748" ht="9.9" customHeight="1"/>
    <row r="749" ht="9.9" customHeight="1"/>
    <row r="750" ht="9.9" customHeight="1"/>
    <row r="751" ht="9.9" customHeight="1"/>
    <row r="752" ht="9.9" customHeight="1"/>
    <row r="753" ht="9.9" customHeight="1"/>
    <row r="754" ht="9.9" customHeight="1"/>
    <row r="755" ht="9.9" customHeight="1"/>
    <row r="756" ht="9.9" customHeight="1"/>
    <row r="757" ht="9.9" customHeight="1"/>
    <row r="758" ht="9.9" customHeight="1"/>
    <row r="759" ht="9.9" customHeight="1"/>
    <row r="760" ht="9.9" customHeight="1"/>
    <row r="761" ht="9.9" customHeight="1"/>
    <row r="762" ht="9.9" customHeight="1"/>
    <row r="763" ht="9.9" customHeight="1"/>
    <row r="764" ht="9.9" customHeight="1"/>
    <row r="765" ht="9.9" customHeight="1"/>
    <row r="766" ht="9.9" customHeight="1"/>
    <row r="767" ht="9.9" customHeight="1"/>
    <row r="768" ht="9.9" customHeight="1"/>
    <row r="769" ht="9.9" customHeight="1"/>
    <row r="770" ht="9.9" customHeight="1"/>
    <row r="771" ht="9.9" customHeight="1"/>
    <row r="772" ht="9.9" customHeight="1"/>
    <row r="773" ht="9.9" customHeight="1"/>
    <row r="774" ht="9.9" customHeight="1"/>
    <row r="775" ht="9.9" customHeight="1"/>
    <row r="776" ht="9.9" customHeight="1"/>
    <row r="777" ht="9.9" customHeight="1"/>
    <row r="778" ht="9.9" customHeight="1"/>
    <row r="779" ht="9.9" customHeight="1"/>
    <row r="780" ht="9.9" customHeight="1"/>
    <row r="781" ht="9.9" customHeight="1"/>
    <row r="782" ht="9.9" customHeight="1"/>
    <row r="783" ht="9.9" customHeight="1"/>
    <row r="784" ht="9.9" customHeight="1"/>
    <row r="785" ht="9.9" customHeight="1"/>
    <row r="786" ht="9.9" customHeight="1"/>
    <row r="787" ht="9.9" customHeight="1"/>
    <row r="788" ht="9.9" customHeight="1"/>
    <row r="789" ht="9.9" customHeight="1"/>
    <row r="790" ht="9.9" customHeight="1"/>
    <row r="791" ht="9.9" customHeight="1"/>
    <row r="792" ht="9.9" customHeight="1"/>
    <row r="793" ht="9.9" customHeight="1"/>
    <row r="794" ht="9.9" customHeight="1"/>
    <row r="795" ht="9.9" customHeight="1"/>
    <row r="796" ht="9.9" customHeight="1"/>
    <row r="797" ht="9.9" customHeight="1"/>
    <row r="798" ht="9.9" customHeight="1"/>
    <row r="799" ht="9.9" customHeight="1"/>
    <row r="800" ht="9.9" customHeight="1"/>
    <row r="801" ht="9.9" customHeight="1"/>
    <row r="802" ht="9.9" customHeight="1"/>
    <row r="803" ht="9.9" customHeight="1"/>
    <row r="804" ht="9.9" customHeight="1"/>
    <row r="805" ht="9.9" customHeight="1"/>
    <row r="806" ht="9.9" customHeight="1"/>
    <row r="807" ht="9.9" customHeight="1"/>
    <row r="808" ht="9.9" customHeight="1"/>
    <row r="809" ht="9.9" customHeight="1"/>
    <row r="810" ht="9.9" customHeight="1"/>
    <row r="811" ht="9.9" customHeight="1"/>
    <row r="812" ht="9.9" customHeight="1"/>
    <row r="813" ht="9.9" customHeight="1"/>
    <row r="814" ht="9.9" customHeight="1"/>
    <row r="815" ht="9.9" customHeight="1"/>
    <row r="816" ht="9.9" customHeight="1"/>
    <row r="817" ht="9.9" customHeight="1"/>
    <row r="818" ht="9.9" customHeight="1"/>
    <row r="819" ht="9.9" customHeight="1"/>
    <row r="820" ht="9.9" customHeight="1"/>
    <row r="821" ht="9.9" customHeight="1"/>
    <row r="822" ht="9.9" customHeight="1"/>
    <row r="823" ht="9.9" customHeight="1"/>
    <row r="824" ht="9.9" customHeight="1"/>
    <row r="825" ht="9.9" customHeight="1"/>
    <row r="826" ht="9.9" customHeight="1"/>
    <row r="827" ht="9.9" customHeight="1"/>
    <row r="828" ht="9.9" customHeight="1"/>
    <row r="829" ht="9.9" customHeight="1"/>
    <row r="830" ht="9.9" customHeight="1"/>
    <row r="831" ht="9.9" customHeight="1"/>
    <row r="832" ht="9.9" customHeight="1"/>
    <row r="833" ht="9.9" customHeight="1"/>
    <row r="834" ht="9.9" customHeight="1"/>
    <row r="835" ht="9.9" customHeight="1"/>
    <row r="836" ht="9.9" customHeight="1"/>
    <row r="837" ht="9.9" customHeight="1"/>
    <row r="838" ht="9.9" customHeight="1"/>
    <row r="839" ht="9.9" customHeight="1"/>
    <row r="840" ht="9.9" customHeight="1"/>
    <row r="841" ht="9.9" customHeight="1"/>
    <row r="842" ht="9.9" customHeight="1"/>
    <row r="843" ht="9.9" customHeight="1"/>
    <row r="844" ht="9.9" customHeight="1"/>
    <row r="845" ht="9.9" customHeight="1"/>
    <row r="846" ht="9.9" customHeight="1"/>
    <row r="847" ht="9.9" customHeight="1"/>
    <row r="848" ht="9.9" customHeight="1"/>
    <row r="849" ht="9.9" customHeight="1"/>
    <row r="850" ht="9.9" customHeight="1"/>
    <row r="851" ht="9.9" customHeight="1"/>
    <row r="852" ht="9.9" customHeight="1"/>
    <row r="853" ht="9.9" customHeight="1"/>
    <row r="854" ht="9.9" customHeight="1"/>
    <row r="855" ht="9.9" customHeight="1"/>
    <row r="856" ht="9.9" customHeight="1"/>
    <row r="857" ht="9.9" customHeight="1"/>
    <row r="858" ht="9.9" customHeight="1"/>
    <row r="859" ht="9.9" customHeight="1"/>
    <row r="860" ht="9.9" customHeight="1"/>
    <row r="861" ht="9.9" customHeight="1"/>
    <row r="862" ht="9.9" customHeight="1"/>
    <row r="863" ht="9.9" customHeight="1"/>
    <row r="864" ht="9.9" customHeight="1"/>
    <row r="865" ht="9.9" customHeight="1"/>
    <row r="866" ht="9.9" customHeight="1"/>
    <row r="867" ht="9.9" customHeight="1"/>
    <row r="868" ht="9.9" customHeight="1"/>
    <row r="869" ht="9.9" customHeight="1"/>
    <row r="870" ht="9.9" customHeight="1"/>
    <row r="871" ht="9.9" customHeight="1"/>
    <row r="872" ht="9.9" customHeight="1"/>
    <row r="873" ht="9.9" customHeight="1"/>
    <row r="874" ht="9.9" customHeight="1"/>
    <row r="875" ht="9.9" customHeight="1"/>
    <row r="876" ht="9.9" customHeight="1"/>
    <row r="877" ht="9.9" customHeight="1"/>
    <row r="878" ht="9.9" customHeight="1"/>
    <row r="879" ht="9.9" customHeight="1"/>
    <row r="880" ht="9.9" customHeight="1"/>
    <row r="881" ht="9.9" customHeight="1"/>
    <row r="882" ht="9.9" customHeight="1"/>
    <row r="883" ht="9.9" customHeight="1"/>
    <row r="884" ht="9.9" customHeight="1"/>
    <row r="885" ht="9.9" customHeight="1"/>
    <row r="886" ht="9.9" customHeight="1"/>
    <row r="887" ht="9.9" customHeight="1"/>
    <row r="888" ht="9.9" customHeight="1"/>
    <row r="889" ht="9.9" customHeight="1"/>
    <row r="890" ht="9.9" customHeight="1"/>
    <row r="891" ht="9.9" customHeight="1"/>
    <row r="892" ht="9.9" customHeight="1"/>
    <row r="893" ht="9.9" customHeight="1"/>
    <row r="894" ht="9.9" customHeight="1"/>
    <row r="895" ht="9.9" customHeight="1"/>
    <row r="896" ht="9.9" customHeight="1"/>
    <row r="897" ht="9.9" customHeight="1"/>
    <row r="898" ht="9.9" customHeight="1"/>
    <row r="899" ht="9.9" customHeight="1"/>
    <row r="900" ht="9.9" customHeight="1"/>
    <row r="901" ht="9.9" customHeight="1"/>
    <row r="902" ht="9.9" customHeight="1"/>
    <row r="903" ht="9.9" customHeight="1"/>
    <row r="904" ht="9.9" customHeight="1"/>
    <row r="905" ht="9.9" customHeight="1"/>
    <row r="906" ht="9.9" customHeight="1"/>
    <row r="907" ht="9.9" customHeight="1"/>
    <row r="908" ht="9.9" customHeight="1"/>
    <row r="909" ht="9.9" customHeight="1"/>
    <row r="910" ht="9.9" customHeight="1"/>
    <row r="911" ht="9.9" customHeight="1"/>
    <row r="912" ht="9.9" customHeight="1"/>
    <row r="913" ht="9.9" customHeight="1"/>
    <row r="914" ht="9.9" customHeight="1"/>
    <row r="915" ht="9.9" customHeight="1"/>
    <row r="916" ht="9.9" customHeight="1"/>
    <row r="917" ht="9.9" customHeight="1"/>
    <row r="918" ht="9.9" customHeight="1"/>
    <row r="919" ht="9.9" customHeight="1"/>
    <row r="920" ht="9.9" customHeight="1"/>
    <row r="921" ht="9.9" customHeight="1"/>
    <row r="922" ht="9.9" customHeight="1"/>
    <row r="923" ht="9.9" customHeight="1"/>
    <row r="924" ht="9.9" customHeight="1"/>
    <row r="925" ht="9.9" customHeight="1"/>
    <row r="926" ht="9.9" customHeight="1"/>
    <row r="927" ht="9.9" customHeight="1"/>
    <row r="928" ht="9.9" customHeight="1"/>
    <row r="929" ht="9.9" customHeight="1"/>
    <row r="930" ht="9.9" customHeight="1"/>
    <row r="931" ht="9.9" customHeight="1"/>
    <row r="932" ht="9.9" customHeight="1"/>
    <row r="933" ht="9.9" customHeight="1"/>
    <row r="934" ht="9.9" customHeight="1"/>
    <row r="935" ht="9.9" customHeight="1"/>
    <row r="936" ht="9.9" customHeight="1"/>
    <row r="937" ht="9.9" customHeight="1"/>
    <row r="938" ht="9.9" customHeight="1"/>
    <row r="939" ht="9.9" customHeight="1"/>
    <row r="940" ht="9.9" customHeight="1"/>
    <row r="941" ht="9.9" customHeight="1"/>
    <row r="942" ht="9.9" customHeight="1"/>
    <row r="943" ht="9.9" customHeight="1"/>
    <row r="944" ht="9.9" customHeight="1"/>
    <row r="945" ht="9.9" customHeight="1"/>
    <row r="946" ht="9.9" customHeight="1"/>
    <row r="947" ht="9.9" customHeight="1"/>
    <row r="948" ht="9.9" customHeight="1"/>
    <row r="949" ht="9.9" customHeight="1"/>
    <row r="950" ht="9.9" customHeight="1"/>
    <row r="951" ht="9.9" customHeight="1"/>
    <row r="952" ht="9.9" customHeight="1"/>
    <row r="953" ht="9.9" customHeight="1"/>
    <row r="954" ht="9.9" customHeight="1"/>
    <row r="955" ht="9.9" customHeight="1"/>
    <row r="956" ht="9.9" customHeight="1"/>
    <row r="957" ht="9.9" customHeight="1"/>
    <row r="958" ht="9.9" customHeight="1"/>
    <row r="959" ht="9.9" customHeight="1"/>
    <row r="960" ht="9.9" customHeight="1"/>
    <row r="961" ht="9.9" customHeight="1"/>
    <row r="962" ht="9.9" customHeight="1"/>
    <row r="963" ht="9.9" customHeight="1"/>
    <row r="964" ht="9.9" customHeight="1"/>
    <row r="965" ht="9.9" customHeight="1"/>
    <row r="966" ht="9.9" customHeight="1"/>
    <row r="967" ht="9.9" customHeight="1"/>
    <row r="968" ht="9.9" customHeight="1"/>
    <row r="969" ht="9.9" customHeight="1"/>
    <row r="970" ht="9.9" customHeight="1"/>
    <row r="971" ht="9.9" customHeight="1"/>
    <row r="972" ht="9.9" customHeight="1"/>
    <row r="973" ht="9.9" customHeight="1"/>
    <row r="974" ht="9.9" customHeight="1"/>
    <row r="975" ht="9.9" customHeight="1"/>
    <row r="976" ht="9.9" customHeight="1"/>
    <row r="977" ht="9.9" customHeight="1"/>
    <row r="978" ht="9.9" customHeight="1"/>
    <row r="979" ht="9.9" customHeight="1"/>
    <row r="980" ht="9.9" customHeight="1"/>
    <row r="981" ht="9.9" customHeight="1"/>
    <row r="982" ht="9.9" customHeight="1"/>
    <row r="983" ht="9.9" customHeight="1"/>
    <row r="984" ht="9.9" customHeight="1"/>
    <row r="985" ht="9.9" customHeight="1"/>
    <row r="986" ht="9.9" customHeight="1"/>
    <row r="987" ht="9.9" customHeight="1"/>
    <row r="988" ht="9.9" customHeight="1"/>
    <row r="989" ht="9.9" customHeight="1"/>
    <row r="990" ht="9.9" customHeight="1"/>
    <row r="991" ht="9.9" customHeight="1"/>
    <row r="992" ht="9.9" customHeight="1"/>
    <row r="993" ht="9.9" customHeight="1"/>
    <row r="994" ht="9.9" customHeight="1"/>
    <row r="995" ht="9.9" customHeight="1"/>
    <row r="996" ht="9.9" customHeight="1"/>
    <row r="997" ht="9.9" customHeight="1"/>
    <row r="998" ht="9.9" customHeight="1"/>
    <row r="999" ht="9.9" customHeight="1"/>
    <row r="1000" ht="9.9" customHeight="1"/>
    <row r="1001" ht="9.9" customHeight="1"/>
    <row r="1002" ht="9.9" customHeight="1"/>
    <row r="1003" ht="9.9" customHeight="1"/>
    <row r="1004" ht="9.9" customHeight="1"/>
    <row r="1005" ht="9.9" customHeight="1"/>
    <row r="1006" ht="9.9" customHeight="1"/>
    <row r="1007" ht="9.9" customHeight="1"/>
    <row r="1008" ht="9.9" customHeight="1"/>
    <row r="1009" ht="9.9" customHeight="1"/>
    <row r="1010" ht="9.9" customHeight="1"/>
    <row r="1011" ht="9.9" customHeight="1"/>
    <row r="1012" ht="9.9" customHeight="1"/>
    <row r="1013" ht="9.9" customHeight="1"/>
    <row r="1014" ht="9.9" customHeight="1"/>
    <row r="1015" ht="9.9" customHeight="1"/>
    <row r="1016" ht="9.9" customHeight="1"/>
    <row r="1017" ht="9.9" customHeight="1"/>
    <row r="1018" ht="9.9" customHeight="1"/>
    <row r="1019" ht="9.9" customHeight="1"/>
    <row r="1020" ht="9.9" customHeight="1"/>
    <row r="1021" ht="9.9" customHeight="1"/>
    <row r="1022" ht="9.9" customHeight="1"/>
    <row r="1023" ht="9.9" customHeight="1"/>
    <row r="1024" ht="9.9" customHeight="1"/>
    <row r="1025" ht="9.9" customHeight="1"/>
    <row r="1026" ht="9.9" customHeight="1"/>
    <row r="1027" ht="9.9" customHeight="1"/>
    <row r="1028" ht="9.9" customHeight="1"/>
    <row r="1029" ht="9.9" customHeight="1"/>
    <row r="1030" ht="9.9" customHeight="1"/>
    <row r="1031" ht="9.9" customHeight="1"/>
    <row r="1032" ht="9.9" customHeight="1"/>
    <row r="1033" ht="9.9" customHeight="1"/>
    <row r="1034" ht="9.9" customHeight="1"/>
    <row r="1035" ht="9.9" customHeight="1"/>
    <row r="1036" ht="9.9" customHeight="1"/>
    <row r="1037" ht="9.9" customHeight="1"/>
    <row r="1038" ht="9.9" customHeight="1"/>
    <row r="1039" ht="9.9" customHeight="1"/>
    <row r="1040" ht="9.9" customHeight="1"/>
    <row r="1041" ht="9.9" customHeight="1"/>
    <row r="1042" ht="9.9" customHeight="1"/>
    <row r="1043" ht="9.9" customHeight="1"/>
    <row r="1044" ht="9.9" customHeight="1"/>
    <row r="1045" ht="9.9" customHeight="1"/>
    <row r="1046" ht="9.9" customHeight="1"/>
    <row r="1047" ht="9.9" customHeight="1"/>
    <row r="1048" ht="9.9" customHeight="1"/>
    <row r="1049" ht="9.9" customHeight="1"/>
    <row r="1050" ht="9.9" customHeight="1"/>
    <row r="1051" ht="9.9" customHeight="1"/>
    <row r="1052" ht="9.9" customHeight="1"/>
    <row r="1053" ht="9.9" customHeight="1"/>
    <row r="1054" ht="9.9" customHeight="1"/>
    <row r="1055" ht="9.9" customHeight="1"/>
    <row r="1056" ht="9.9" customHeight="1"/>
    <row r="1057" ht="9.9" customHeight="1"/>
    <row r="1058" ht="9.9" customHeight="1"/>
    <row r="1059" ht="9.9" customHeight="1"/>
    <row r="1060" ht="9.9" customHeight="1"/>
    <row r="1061" ht="9.9" customHeight="1"/>
    <row r="1062" ht="9.9" customHeight="1"/>
    <row r="1063" ht="9.9" customHeight="1"/>
    <row r="1064" ht="9.9" customHeight="1"/>
    <row r="1065" ht="9.9" customHeight="1"/>
    <row r="1066" ht="9.9" customHeight="1"/>
    <row r="1067" ht="9.9" customHeight="1"/>
    <row r="1068" ht="9.9" customHeight="1"/>
    <row r="1069" ht="9.9" customHeight="1"/>
    <row r="1070" ht="9.9" customHeight="1"/>
    <row r="1071" ht="9.9" customHeight="1"/>
    <row r="1072" ht="9.9" customHeight="1"/>
    <row r="1073" ht="9.9" customHeight="1"/>
    <row r="1074" ht="9.9" customHeight="1"/>
    <row r="1075" ht="9.9" customHeight="1"/>
    <row r="1076" ht="9.9" customHeight="1"/>
    <row r="1077" ht="9.9" customHeight="1"/>
    <row r="1078" ht="9.9" customHeight="1"/>
    <row r="1079" ht="9.9" customHeight="1"/>
    <row r="1080" ht="9.9" customHeight="1"/>
    <row r="1081" ht="9.9" customHeight="1"/>
    <row r="1082" ht="9.9" customHeight="1"/>
    <row r="1083" ht="9.9" customHeight="1"/>
    <row r="1084" ht="9.9" customHeight="1"/>
    <row r="1085" ht="9.9" customHeight="1"/>
    <row r="1086" ht="9.9" customHeight="1"/>
    <row r="1087" ht="9.9" customHeight="1"/>
    <row r="1088" ht="9.9" customHeight="1"/>
    <row r="1089" ht="9.9" customHeight="1"/>
    <row r="1090" ht="9.9" customHeight="1"/>
    <row r="1091" ht="9.9" customHeight="1"/>
    <row r="1092" ht="9.9" customHeight="1"/>
    <row r="1093" ht="9.9" customHeight="1"/>
    <row r="1094" ht="9.9" customHeight="1"/>
    <row r="1095" ht="9.9" customHeight="1"/>
    <row r="1096" ht="9.9" customHeight="1"/>
    <row r="1097" ht="9.9" customHeight="1"/>
    <row r="1098" ht="9.9" customHeight="1"/>
    <row r="1099" ht="9.9" customHeight="1"/>
    <row r="1100" ht="9.9" customHeight="1"/>
    <row r="1101" ht="9.9" customHeight="1"/>
    <row r="1102" ht="9.9" customHeight="1"/>
    <row r="1103" ht="9.9" customHeight="1"/>
    <row r="1104" ht="9.9" customHeight="1"/>
    <row r="1105" ht="9.9" customHeight="1"/>
    <row r="1106" ht="9.9" customHeight="1"/>
    <row r="1107" ht="9.9" customHeight="1"/>
    <row r="1108" ht="9.9" customHeight="1"/>
    <row r="1109" ht="9.9" customHeight="1"/>
    <row r="1110" ht="9.9" customHeight="1"/>
    <row r="1111" ht="9.9" customHeight="1"/>
    <row r="1112" ht="9.9" customHeight="1"/>
    <row r="1113" ht="9.9" customHeight="1"/>
    <row r="1114" ht="9.9" customHeight="1"/>
    <row r="1115" ht="9.9" customHeight="1"/>
    <row r="1116" ht="9.9" customHeight="1"/>
    <row r="1117" ht="9.9" customHeight="1"/>
    <row r="1118" ht="9.9" customHeight="1"/>
    <row r="1119" ht="9.9" customHeight="1"/>
    <row r="1120" ht="9.9" customHeight="1"/>
    <row r="1121" ht="9.9" customHeight="1"/>
    <row r="1122" ht="9.9" customHeight="1"/>
    <row r="1123" ht="9.9" customHeight="1"/>
    <row r="1124" ht="9.9" customHeight="1"/>
    <row r="1125" ht="9.9" customHeight="1"/>
    <row r="1126" ht="9.9" customHeight="1"/>
    <row r="1127" ht="9.9" customHeight="1"/>
    <row r="1128" ht="9.9" customHeight="1"/>
    <row r="1129" ht="9.9" customHeight="1"/>
    <row r="1130" ht="9.9" customHeight="1"/>
    <row r="1131" ht="9.9" customHeight="1"/>
    <row r="1132" ht="9.9" customHeight="1"/>
    <row r="1133" ht="9.9" customHeight="1"/>
    <row r="1134" ht="9.9" customHeight="1"/>
    <row r="1135" ht="9.9" customHeight="1"/>
    <row r="1136" ht="9.9" customHeight="1"/>
    <row r="1137" ht="9.9" customHeight="1"/>
    <row r="1138" ht="9.9" customHeight="1"/>
    <row r="1139" ht="9.9" customHeight="1"/>
    <row r="1140" ht="9.9" customHeight="1"/>
    <row r="1141" ht="9.9" customHeight="1"/>
    <row r="1142" ht="9.9" customHeight="1"/>
    <row r="1143" ht="9.9" customHeight="1"/>
    <row r="1144" ht="9.9" customHeight="1"/>
    <row r="1145" ht="9.9" customHeight="1"/>
    <row r="1146" ht="9.9" customHeight="1"/>
    <row r="1147" ht="9.9" customHeight="1"/>
    <row r="1148" ht="9.9" customHeight="1"/>
    <row r="1149" ht="9.9" customHeight="1"/>
    <row r="1150" ht="9.9" customHeight="1"/>
    <row r="1151" ht="9.9" customHeight="1"/>
    <row r="1152" ht="9.9" customHeight="1"/>
    <row r="1153" ht="9.9" customHeight="1"/>
    <row r="1154" ht="9.9" customHeight="1"/>
    <row r="1155" ht="9.9" customHeight="1"/>
    <row r="1156" ht="9.9" customHeight="1"/>
    <row r="1157" ht="9.9" customHeight="1"/>
    <row r="1158" ht="9.9" customHeight="1"/>
    <row r="1159" ht="9.9" customHeight="1"/>
    <row r="1160" ht="9.9" customHeight="1"/>
    <row r="1161" ht="9.9" customHeight="1"/>
    <row r="1162" ht="9.9" customHeight="1"/>
    <row r="1163" ht="9.9" customHeight="1"/>
    <row r="1164" ht="9.9" customHeight="1"/>
    <row r="1165" ht="9.9" customHeight="1"/>
    <row r="1166" ht="9.9" customHeight="1"/>
    <row r="1167" ht="9.9" customHeight="1"/>
    <row r="1168" ht="9.9" customHeight="1"/>
    <row r="1169" ht="9.9" customHeight="1"/>
    <row r="1170" ht="9.9" customHeight="1"/>
    <row r="1171" ht="9.9" customHeight="1"/>
    <row r="1172" ht="9.9" customHeight="1"/>
    <row r="1173" ht="9.9" customHeight="1"/>
    <row r="1174" ht="9.9" customHeight="1"/>
    <row r="1175" ht="9.9" customHeight="1"/>
    <row r="1176" ht="9.9" customHeight="1"/>
    <row r="1177" ht="9.9" customHeight="1"/>
    <row r="1178" ht="9.9" customHeight="1"/>
    <row r="1179" ht="9.9" customHeight="1"/>
    <row r="1180" ht="9.9" customHeight="1"/>
    <row r="1181" ht="9.9" customHeight="1"/>
    <row r="1182" ht="9.9" customHeight="1"/>
    <row r="1183" ht="9.9" customHeight="1"/>
    <row r="1184" ht="9.9" customHeight="1"/>
    <row r="1185" ht="9.9" customHeight="1"/>
    <row r="1186" ht="9.9" customHeight="1"/>
    <row r="1187" ht="9.9" customHeight="1"/>
    <row r="1188" ht="9.9" customHeight="1"/>
    <row r="1189" ht="9.9" customHeight="1"/>
    <row r="1190" ht="9.9" customHeight="1"/>
    <row r="1191" ht="9.9" customHeight="1"/>
    <row r="1192" ht="9.9" customHeight="1"/>
    <row r="1193" ht="9.9" customHeight="1"/>
    <row r="1194" ht="9.9" customHeight="1"/>
    <row r="1195" ht="9.9" customHeight="1"/>
    <row r="1196" ht="9.9" customHeight="1"/>
    <row r="1197" ht="9.9" customHeight="1"/>
    <row r="1198" ht="9.9" customHeight="1"/>
    <row r="1199" ht="9.9" customHeight="1"/>
    <row r="1200" ht="9.9" customHeight="1"/>
    <row r="1201" ht="9.9" customHeight="1"/>
    <row r="1202" ht="9.9" customHeight="1"/>
    <row r="1203" ht="9.9" customHeight="1"/>
    <row r="1204" ht="9.9" customHeight="1"/>
    <row r="1205" ht="9.9" customHeight="1"/>
    <row r="1206" ht="9.9" customHeight="1"/>
    <row r="1207" ht="9.9" customHeight="1"/>
    <row r="1208" ht="9.9" customHeight="1"/>
    <row r="1209" ht="9.9" customHeight="1"/>
    <row r="1210" ht="9.9" customHeight="1"/>
    <row r="1211" ht="9.9" customHeight="1"/>
    <row r="1212" ht="9.9" customHeight="1"/>
    <row r="1213" ht="9.9" customHeight="1"/>
    <row r="1214" ht="9.9" customHeight="1"/>
    <row r="1215" ht="9.9" customHeight="1"/>
    <row r="1216" ht="9.9" customHeight="1"/>
    <row r="1217" ht="9.9" customHeight="1"/>
    <row r="1218" ht="9.9" customHeight="1"/>
    <row r="1219" ht="9.9" customHeight="1"/>
    <row r="1220" ht="9.9" customHeight="1"/>
    <row r="1221" ht="9.9" customHeight="1"/>
    <row r="1222" ht="9.9" customHeight="1"/>
    <row r="1223" ht="9.9" customHeight="1"/>
    <row r="1224" ht="9.9" customHeight="1"/>
    <row r="1225" ht="9.9" customHeight="1"/>
    <row r="1226" ht="9.9" customHeight="1"/>
    <row r="1227" ht="9.9" customHeight="1"/>
    <row r="1228" ht="9.9" customHeight="1"/>
    <row r="1229" ht="9.9" customHeight="1"/>
    <row r="1230" ht="9.9" customHeight="1"/>
    <row r="1231" ht="9.9" customHeight="1"/>
    <row r="1232" ht="9.9" customHeight="1"/>
    <row r="1233" ht="9.9" customHeight="1"/>
    <row r="1234" ht="9.9" customHeight="1"/>
    <row r="1235" ht="9.9" customHeight="1"/>
    <row r="1236" ht="9.9" customHeight="1"/>
    <row r="1237" ht="9.9" customHeight="1"/>
    <row r="1238" ht="9.9" customHeight="1"/>
    <row r="1239" ht="9.9" customHeight="1"/>
    <row r="1240" ht="9.9" customHeight="1"/>
    <row r="1241" ht="9.9" customHeight="1"/>
    <row r="1242" ht="9.9" customHeight="1"/>
    <row r="1243" ht="9.9" customHeight="1"/>
    <row r="1244" ht="9.9" customHeight="1"/>
    <row r="1245" ht="9.9" customHeight="1"/>
    <row r="1246" ht="9.9" customHeight="1"/>
    <row r="1247" ht="9.9" customHeight="1"/>
    <row r="1248" ht="9.9" customHeight="1"/>
    <row r="1249" ht="9.9" customHeight="1"/>
    <row r="1250" ht="9.9" customHeight="1"/>
    <row r="1251" ht="9.9" customHeight="1"/>
    <row r="1252" ht="9.9" customHeight="1"/>
    <row r="1253" ht="9.9" customHeight="1"/>
    <row r="1254" ht="9.9" customHeight="1"/>
    <row r="1255" ht="9.9" customHeight="1"/>
    <row r="1256" ht="9.9" customHeight="1"/>
    <row r="1257" ht="9.9" customHeight="1"/>
    <row r="1258" ht="9.9" customHeight="1"/>
    <row r="1259" ht="9.9" customHeight="1"/>
    <row r="1260" ht="9.9" customHeight="1"/>
    <row r="1261" ht="9.9" customHeight="1"/>
    <row r="1262" ht="9.9" customHeight="1"/>
    <row r="1263" ht="9.9" customHeight="1"/>
    <row r="1264" ht="9.9" customHeight="1"/>
    <row r="1265" ht="9.9" customHeight="1"/>
    <row r="1266" ht="9.9" customHeight="1"/>
    <row r="1267" ht="9.9" customHeight="1"/>
    <row r="1268" ht="9.9" customHeight="1"/>
    <row r="1269" ht="9.9" customHeight="1"/>
    <row r="1270" ht="9.9" customHeight="1"/>
    <row r="1271" ht="9.9" customHeight="1"/>
    <row r="1272" ht="9.9" customHeight="1"/>
    <row r="1273" ht="9.9" customHeight="1"/>
    <row r="1274" ht="9.9" customHeight="1"/>
    <row r="1275" ht="9.9" customHeight="1"/>
    <row r="1276" ht="9.9" customHeight="1"/>
    <row r="1277" ht="9.9" customHeight="1"/>
    <row r="1278" ht="9.9" customHeight="1"/>
    <row r="1279" ht="9.9" customHeight="1"/>
    <row r="1280" ht="9.9" customHeight="1"/>
    <row r="1281" ht="9.9" customHeight="1"/>
    <row r="1282" ht="9.9" customHeight="1"/>
    <row r="1283" ht="9.9" customHeight="1"/>
    <row r="1284" ht="9.9" customHeight="1"/>
    <row r="1285" ht="9.9" customHeight="1"/>
    <row r="1286" ht="9.9" customHeight="1"/>
    <row r="1287" ht="9.9" customHeight="1"/>
    <row r="1288" ht="9.9" customHeight="1"/>
    <row r="1289" ht="9.9" customHeight="1"/>
    <row r="1290" ht="9.9" customHeight="1"/>
    <row r="1291" ht="9.9" customHeight="1"/>
    <row r="1292" ht="9.9" customHeight="1"/>
    <row r="1293" ht="9.9" customHeight="1"/>
    <row r="1294" ht="9.9" customHeight="1"/>
    <row r="1295" ht="9.9" customHeight="1"/>
    <row r="1296" ht="9.9" customHeight="1"/>
    <row r="1297" ht="9.9" customHeight="1"/>
    <row r="1298" ht="9.9" customHeight="1"/>
    <row r="1299" ht="9.9" customHeight="1"/>
    <row r="1300" ht="9.9" customHeight="1"/>
    <row r="1301" ht="9.9" customHeight="1"/>
    <row r="1302" ht="9.9" customHeight="1"/>
    <row r="1303" ht="9.9" customHeight="1"/>
    <row r="1304" ht="9.9" customHeight="1"/>
    <row r="1305" ht="9.9" customHeight="1"/>
    <row r="1306" ht="9.9" customHeight="1"/>
    <row r="1307" ht="9.9" customHeight="1"/>
    <row r="1308" ht="9.9" customHeight="1"/>
    <row r="1309" ht="9.9" customHeight="1"/>
    <row r="1310" ht="9.9" customHeight="1"/>
    <row r="1311" ht="9.9" customHeight="1"/>
    <row r="1312" ht="9.9" customHeight="1"/>
    <row r="1313" ht="9.9" customHeight="1"/>
    <row r="1314" ht="9.9" customHeight="1"/>
    <row r="1315" ht="9.9" customHeight="1"/>
    <row r="1316" ht="9.9" customHeight="1"/>
    <row r="1317" ht="9.9" customHeight="1"/>
    <row r="1318" ht="9.9" customHeight="1"/>
    <row r="1319" ht="9.9" customHeight="1"/>
    <row r="1320" ht="9.9" customHeight="1"/>
    <row r="1321" ht="9.9" customHeight="1"/>
    <row r="1322" ht="9.9" customHeight="1"/>
    <row r="1323" ht="9.9" customHeight="1"/>
    <row r="1324" ht="9.9" customHeight="1"/>
    <row r="1325" ht="9.9" customHeight="1"/>
    <row r="1326" ht="9.9" customHeight="1"/>
    <row r="1327" ht="9.9" customHeight="1"/>
    <row r="1328" ht="9.9" customHeight="1"/>
    <row r="1329" ht="9.9" customHeight="1"/>
    <row r="1330" ht="9.9" customHeight="1"/>
    <row r="1331" ht="9.9" customHeight="1"/>
    <row r="1332" ht="9.9" customHeight="1"/>
    <row r="1333" ht="9.9" customHeight="1"/>
    <row r="1334" ht="9.9" customHeight="1"/>
    <row r="1335" ht="9.9" customHeight="1"/>
    <row r="1336" ht="9.9" customHeight="1"/>
    <row r="1337" ht="9.9" customHeight="1"/>
    <row r="1338" ht="9.9" customHeight="1"/>
    <row r="1339" ht="9.9" customHeight="1"/>
    <row r="1340" ht="9.9" customHeight="1"/>
    <row r="1341" ht="9.9" customHeight="1"/>
    <row r="1342" ht="9.9" customHeight="1"/>
    <row r="1343" ht="9.9" customHeight="1"/>
    <row r="1344" ht="9.9" customHeight="1"/>
    <row r="1345" ht="9.9" customHeight="1"/>
    <row r="1346" ht="9.9" customHeight="1"/>
    <row r="1347" ht="9.9" customHeight="1"/>
    <row r="1348" ht="9.9" customHeight="1"/>
    <row r="1349" ht="9.9" customHeight="1"/>
    <row r="1350" ht="9.9" customHeight="1"/>
    <row r="1351" ht="9.9" customHeight="1"/>
    <row r="1352" ht="9.9" customHeight="1"/>
    <row r="1353" ht="9.9" customHeight="1"/>
    <row r="1354" ht="9.9" customHeight="1"/>
    <row r="1355" ht="9.9" customHeight="1"/>
    <row r="1356" ht="9.9" customHeight="1"/>
    <row r="1357" ht="9.9" customHeight="1"/>
    <row r="1358" ht="9.9" customHeight="1"/>
    <row r="1359" ht="9.9" customHeight="1"/>
    <row r="1360" ht="9.9" customHeight="1"/>
    <row r="1361" ht="9.9" customHeight="1"/>
    <row r="1362" ht="9.9" customHeight="1"/>
    <row r="1363" ht="9.9" customHeight="1"/>
    <row r="1364" ht="9.9" customHeight="1"/>
    <row r="1365" ht="9.9" customHeight="1"/>
    <row r="1366" ht="9.9" customHeight="1"/>
    <row r="1367" ht="9.9" customHeight="1"/>
    <row r="1368" ht="9.9" customHeight="1"/>
    <row r="1369" ht="9.9" customHeight="1"/>
    <row r="1370" ht="9.9" customHeight="1"/>
    <row r="1371" ht="9.9" customHeight="1"/>
    <row r="1372" ht="9.9" customHeight="1"/>
    <row r="1373" ht="9.9" customHeight="1"/>
    <row r="1374" ht="9.9" customHeight="1"/>
    <row r="1375" ht="9.9" customHeight="1"/>
    <row r="1376" ht="9.9" customHeight="1"/>
    <row r="1377" ht="9.9" customHeight="1"/>
    <row r="1378" ht="9.9" customHeight="1"/>
    <row r="1379" ht="9.9" customHeight="1"/>
    <row r="1380" ht="9.9" customHeight="1"/>
    <row r="1381" ht="9.9" customHeight="1"/>
    <row r="1382" ht="9.9" customHeight="1"/>
    <row r="1383" ht="9.9" customHeight="1"/>
    <row r="1384" ht="9.9" customHeight="1"/>
    <row r="1385" ht="9.9" customHeight="1"/>
    <row r="1386" ht="9.9" customHeight="1"/>
    <row r="1387" ht="9.9" customHeight="1"/>
    <row r="1388" ht="9.9" customHeight="1"/>
    <row r="1389" ht="9.9" customHeight="1"/>
    <row r="1390" ht="9.9" customHeight="1"/>
    <row r="1391" ht="9.9" customHeight="1"/>
    <row r="1392" ht="9.9" customHeight="1"/>
    <row r="1393" ht="9.9" customHeight="1"/>
    <row r="1394" ht="9.9" customHeight="1"/>
    <row r="1395" ht="9.9" customHeight="1"/>
    <row r="1396" ht="9.9" customHeight="1"/>
    <row r="1397" ht="9.9" customHeight="1"/>
    <row r="1398" ht="9.9" customHeight="1"/>
    <row r="1399" ht="9.9" customHeight="1"/>
    <row r="1400" ht="9.9" customHeight="1"/>
    <row r="1401" ht="9.9" customHeight="1"/>
    <row r="1402" ht="9.9" customHeight="1"/>
    <row r="1403" ht="9.9" customHeight="1"/>
    <row r="1404" ht="9.9" customHeight="1"/>
    <row r="1405" ht="9.9" customHeight="1"/>
    <row r="1406" ht="9.9" customHeight="1"/>
    <row r="1407" ht="9.9" customHeight="1"/>
    <row r="1408" ht="9.9" customHeight="1"/>
    <row r="1409" ht="9.9" customHeight="1"/>
    <row r="1410" ht="9.9" customHeight="1"/>
    <row r="1411" ht="9.9" customHeight="1"/>
    <row r="1412" ht="9.9" customHeight="1"/>
    <row r="1413" ht="9.9" customHeight="1"/>
    <row r="1414" ht="9.9" customHeight="1"/>
    <row r="1415" ht="9.9" customHeight="1"/>
    <row r="1416" ht="9.9" customHeight="1"/>
    <row r="1417" ht="9.9" customHeight="1"/>
    <row r="1418" ht="9.9" customHeight="1"/>
    <row r="1419" ht="9.9" customHeight="1"/>
    <row r="1420" ht="9.9" customHeight="1"/>
    <row r="1421" ht="9.9" customHeight="1"/>
    <row r="1422" ht="9.9" customHeight="1"/>
    <row r="1423" ht="9.9" customHeight="1"/>
    <row r="1424" ht="9.9" customHeight="1"/>
    <row r="1425" ht="9.9" customHeight="1"/>
    <row r="1426" ht="9.9" customHeight="1"/>
    <row r="1427" ht="9.9" customHeight="1"/>
    <row r="1428" ht="9.9" customHeight="1"/>
    <row r="1429" ht="9.9" customHeight="1"/>
    <row r="1430" ht="9.9" customHeight="1"/>
    <row r="1431" ht="9.9" customHeight="1"/>
    <row r="1432" ht="9.9" customHeight="1"/>
    <row r="1433" ht="9.9" customHeight="1"/>
    <row r="1434" ht="9.9" customHeight="1"/>
    <row r="1435" ht="9.9" customHeight="1"/>
    <row r="1436" ht="9.9" customHeight="1"/>
    <row r="1437" ht="9.9" customHeight="1"/>
    <row r="1438" ht="9.9" customHeight="1"/>
    <row r="1439" ht="9.9" customHeight="1"/>
    <row r="1440" ht="9.9" customHeight="1"/>
    <row r="1441" ht="9.9" customHeight="1"/>
    <row r="1442" ht="9.9" customHeight="1"/>
    <row r="1443" ht="9.9" customHeight="1"/>
    <row r="1444" ht="9.9" customHeight="1"/>
    <row r="1445" ht="9.9" customHeight="1"/>
    <row r="1446" ht="9.9" customHeight="1"/>
    <row r="1447" ht="9.9" customHeight="1"/>
    <row r="1448" ht="9.9" customHeight="1"/>
    <row r="1449" ht="9.9" customHeight="1"/>
    <row r="1450" ht="9.9" customHeight="1"/>
    <row r="1451" ht="9.9" customHeight="1"/>
    <row r="1452" ht="9.9" customHeight="1"/>
    <row r="1453" ht="9.9" customHeight="1"/>
    <row r="1454" ht="9.9" customHeight="1"/>
    <row r="1455" ht="9.9" customHeight="1"/>
    <row r="1456" ht="9.9" customHeight="1"/>
    <row r="1457" ht="9.9" customHeight="1"/>
    <row r="1458" ht="9.9" customHeight="1"/>
    <row r="1459" ht="9.9" customHeight="1"/>
    <row r="1460" ht="9.9" customHeight="1"/>
    <row r="1461" ht="9.9" customHeight="1"/>
    <row r="1462" ht="9.9" customHeight="1"/>
    <row r="1463" ht="9.9" customHeight="1"/>
    <row r="1464" ht="9.9" customHeight="1"/>
    <row r="1465" ht="9.9" customHeight="1"/>
    <row r="1466" ht="9.9" customHeight="1"/>
    <row r="1467" ht="9.9" customHeight="1"/>
    <row r="1468" ht="9.9" customHeight="1"/>
    <row r="1469" ht="9.9" customHeight="1"/>
    <row r="1470" ht="9.9" customHeight="1"/>
    <row r="1471" ht="9.9" customHeight="1"/>
    <row r="1472" ht="9.9" customHeight="1"/>
    <row r="1473" ht="9.9" customHeight="1"/>
    <row r="1474" ht="9.9" customHeight="1"/>
    <row r="1475" ht="9.9" customHeight="1"/>
    <row r="1476" ht="9.9" customHeight="1"/>
    <row r="1477" ht="9.9" customHeight="1"/>
    <row r="1478" ht="9.9" customHeight="1"/>
    <row r="1479" ht="9.9" customHeight="1"/>
    <row r="1480" ht="9.9" customHeight="1"/>
    <row r="1481" ht="9.9" customHeight="1"/>
    <row r="1482" ht="9.9" customHeight="1"/>
    <row r="1483" ht="9.9" customHeight="1"/>
    <row r="1484" ht="9.9" customHeight="1"/>
    <row r="1485" ht="9.9" customHeight="1"/>
    <row r="1486" ht="9.9" customHeight="1"/>
    <row r="1487" ht="9.9" customHeight="1"/>
    <row r="1488" ht="9.9" customHeight="1"/>
    <row r="1489" ht="9.9" customHeight="1"/>
    <row r="1490" ht="9.9" customHeight="1"/>
    <row r="1491" ht="9.9" customHeight="1"/>
    <row r="1492" ht="9.9" customHeight="1"/>
    <row r="1493" ht="9.9" customHeight="1"/>
    <row r="1494" ht="9.9" customHeight="1"/>
    <row r="1495" ht="9.9" customHeight="1"/>
    <row r="1496" ht="9.9" customHeight="1"/>
    <row r="1497" ht="9.9" customHeight="1"/>
    <row r="1498" ht="9.9" customHeight="1"/>
    <row r="1499" ht="9.9" customHeight="1"/>
    <row r="1500" ht="9.9" customHeight="1"/>
    <row r="1501" ht="9.9" customHeight="1"/>
    <row r="1502" ht="9.9" customHeight="1"/>
    <row r="1503" ht="9.9" customHeight="1"/>
    <row r="1504" ht="9.9" customHeight="1"/>
    <row r="1505" ht="9.9" customHeight="1"/>
    <row r="1506" ht="9.9" customHeight="1"/>
    <row r="1507" ht="9.9" customHeight="1"/>
    <row r="1508" ht="9.9" customHeight="1"/>
    <row r="1509" ht="9.9" customHeight="1"/>
    <row r="1510" ht="9.9" customHeight="1"/>
    <row r="1511" ht="9.9" customHeight="1"/>
    <row r="1512" ht="9.9" customHeight="1"/>
    <row r="1513" ht="9.9" customHeight="1"/>
    <row r="1514" ht="9.9" customHeight="1"/>
    <row r="1515" ht="9.9" customHeight="1"/>
    <row r="1516" ht="9.9" customHeight="1"/>
    <row r="1517" ht="9.9" customHeight="1"/>
    <row r="1518" ht="9.9" customHeight="1"/>
    <row r="1519" ht="9.9" customHeight="1"/>
    <row r="1520" ht="9.9" customHeight="1"/>
    <row r="1521" ht="9.9" customHeight="1"/>
    <row r="1522" ht="9.9" customHeight="1"/>
    <row r="1523" ht="9.9" customHeight="1"/>
    <row r="1524" ht="9.9" customHeight="1"/>
    <row r="1525" ht="9.9" customHeight="1"/>
    <row r="1526" ht="9.9" customHeight="1"/>
    <row r="1527" ht="9.9" customHeight="1"/>
    <row r="1528" ht="9.9" customHeight="1"/>
    <row r="1529" ht="9.9" customHeight="1"/>
    <row r="1530" ht="9.9" customHeight="1"/>
    <row r="1531" ht="9.9" customHeight="1"/>
    <row r="1532" ht="9.9" customHeight="1"/>
    <row r="1533" ht="9.9" customHeight="1"/>
    <row r="1534" ht="9.9" customHeight="1"/>
    <row r="1535" ht="9.9" customHeight="1"/>
    <row r="1536" ht="9.9" customHeight="1"/>
    <row r="1537" ht="9.9" customHeight="1"/>
    <row r="1538" ht="9.9" customHeight="1"/>
    <row r="1539" ht="9.9" customHeight="1"/>
    <row r="1540" ht="9.9" customHeight="1"/>
    <row r="1541" ht="9.9" customHeight="1"/>
    <row r="1542" ht="9.9" customHeight="1"/>
    <row r="1543" ht="9.9" customHeight="1"/>
    <row r="1544" ht="9.9" customHeight="1"/>
    <row r="1545" ht="9.9" customHeight="1"/>
    <row r="1546" ht="9.9" customHeight="1"/>
    <row r="1547" ht="9.9" customHeight="1"/>
    <row r="1548" ht="9.9" customHeight="1"/>
    <row r="1549" ht="9.9" customHeight="1"/>
    <row r="1550" ht="9.9" customHeight="1"/>
    <row r="1551" ht="9.9" customHeight="1"/>
    <row r="1552" ht="9.9" customHeight="1"/>
    <row r="1553" ht="9.9" customHeight="1"/>
    <row r="1554" ht="9.9" customHeight="1"/>
    <row r="1555" ht="9.9" customHeight="1"/>
    <row r="1556" ht="9.9" customHeight="1"/>
    <row r="1557" ht="9.9" customHeight="1"/>
    <row r="1558" ht="9.9" customHeight="1"/>
    <row r="1559" ht="9.9" customHeight="1"/>
    <row r="1560" ht="9.9" customHeight="1"/>
    <row r="1561" ht="9.9" customHeight="1"/>
    <row r="1562" ht="9.9" customHeight="1"/>
    <row r="1563" ht="9.9" customHeight="1"/>
    <row r="1564" ht="9.9" customHeight="1"/>
    <row r="1565" ht="9.9" customHeight="1"/>
    <row r="1566" ht="9.9" customHeight="1"/>
    <row r="1567" ht="9.9" customHeight="1"/>
    <row r="1568" ht="9.9" customHeight="1"/>
    <row r="1569" ht="9.9" customHeight="1"/>
    <row r="1570" ht="9.9" customHeight="1"/>
    <row r="1571" ht="9.9" customHeight="1"/>
    <row r="1572" ht="9.9" customHeight="1"/>
    <row r="1573" ht="9.9" customHeight="1"/>
    <row r="1574" ht="9.9" customHeight="1"/>
    <row r="1575" ht="9.9" customHeight="1"/>
    <row r="1576" ht="9.9" customHeight="1"/>
    <row r="1577" ht="9.9" customHeight="1"/>
    <row r="1578" ht="9.9" customHeight="1"/>
    <row r="1579" ht="9.9" customHeight="1"/>
    <row r="1580" ht="9.9" customHeight="1"/>
    <row r="1581" ht="9.9" customHeight="1"/>
    <row r="1582" ht="9.9" customHeight="1"/>
    <row r="1583" ht="9.9" customHeight="1"/>
    <row r="1584" ht="9.9" customHeight="1"/>
    <row r="1585" ht="9.9" customHeight="1"/>
    <row r="1586" ht="9.9" customHeight="1"/>
    <row r="1587" ht="9.9" customHeight="1"/>
    <row r="1588" ht="9.9" customHeight="1"/>
    <row r="1589" ht="9.9" customHeight="1"/>
    <row r="1590" ht="9.9" customHeight="1"/>
    <row r="1591" ht="9.9" customHeight="1"/>
    <row r="1592" ht="9.9" customHeight="1"/>
    <row r="1593" ht="9.9" customHeight="1"/>
    <row r="1594" ht="9.9" customHeight="1"/>
    <row r="1595" ht="9.9" customHeight="1"/>
    <row r="1596" ht="9.9" customHeight="1"/>
    <row r="1597" ht="9.9" customHeight="1"/>
    <row r="1598" ht="9.9" customHeight="1"/>
    <row r="1599" ht="9.9" customHeight="1"/>
    <row r="1600" ht="9.9" customHeight="1"/>
    <row r="1601" ht="9.9" customHeight="1"/>
    <row r="1602" ht="9.9" customHeight="1"/>
    <row r="1603" ht="9.9" customHeight="1"/>
    <row r="1604" ht="9.9" customHeight="1"/>
    <row r="1605" ht="9.9" customHeight="1"/>
    <row r="1606" ht="9.9" customHeight="1"/>
    <row r="1607" ht="9.9" customHeight="1"/>
    <row r="1608" ht="9.9" customHeight="1"/>
    <row r="1609" ht="9.9" customHeight="1"/>
    <row r="1610" ht="9.9" customHeight="1"/>
    <row r="1611" ht="9.9" customHeight="1"/>
    <row r="1612" ht="9.9" customHeight="1"/>
    <row r="1613" ht="9.9" customHeight="1"/>
    <row r="1614" ht="9.9" customHeight="1"/>
    <row r="1615" ht="9.9" customHeight="1"/>
    <row r="1616" ht="9.9" customHeight="1"/>
    <row r="1617" ht="9.9" customHeight="1"/>
    <row r="1618" ht="9.9" customHeight="1"/>
    <row r="1619" ht="9.9" customHeight="1"/>
    <row r="1620" ht="9.9" customHeight="1"/>
    <row r="1621" ht="9.9" customHeight="1"/>
    <row r="1622" ht="9.9" customHeight="1"/>
    <row r="1623" ht="9.9" customHeight="1"/>
    <row r="1624" ht="9.9" customHeight="1"/>
    <row r="1625" ht="9.9" customHeight="1"/>
    <row r="1626" ht="9.9" customHeight="1"/>
    <row r="1627" ht="9.9" customHeight="1"/>
    <row r="1628" ht="9.9" customHeight="1"/>
    <row r="1629" ht="9.9" customHeight="1"/>
    <row r="1630" ht="9.9" customHeight="1"/>
    <row r="1631" ht="9.9" customHeight="1"/>
    <row r="1632" ht="9.9" customHeight="1"/>
    <row r="1633" ht="9.9" customHeight="1"/>
    <row r="1634" ht="9.9" customHeight="1"/>
    <row r="1635" ht="9.9" customHeight="1"/>
    <row r="1636" ht="9.9" customHeight="1"/>
    <row r="1637" ht="9.9" customHeight="1"/>
    <row r="1638" ht="9.9" customHeight="1"/>
    <row r="1639" ht="9.9" customHeight="1"/>
    <row r="1640" ht="9.9" customHeight="1"/>
    <row r="1641" ht="9.9" customHeight="1"/>
    <row r="1642" ht="9.9" customHeight="1"/>
    <row r="1643" ht="9.9" customHeight="1"/>
    <row r="1644" ht="9.9" customHeight="1"/>
    <row r="1645" ht="9.9" customHeight="1"/>
    <row r="1646" ht="9.9" customHeight="1"/>
    <row r="1647" ht="9.9" customHeight="1"/>
    <row r="1648" ht="9.9" customHeight="1"/>
    <row r="1649" ht="9.9" customHeight="1"/>
    <row r="1650" ht="9.9" customHeight="1"/>
    <row r="1651" ht="9.9" customHeight="1"/>
    <row r="1652" ht="9.9" customHeight="1"/>
    <row r="1653" ht="9.9" customHeight="1"/>
    <row r="1654" ht="9.9" customHeight="1"/>
    <row r="1655" ht="9.9" customHeight="1"/>
    <row r="1656" ht="9.9" customHeight="1"/>
    <row r="1657" ht="9.9" customHeight="1"/>
    <row r="1658" ht="9.9" customHeight="1"/>
    <row r="1659" ht="9.9" customHeight="1"/>
    <row r="1660" ht="9.9" customHeight="1"/>
    <row r="1661" ht="9.9" customHeight="1"/>
    <row r="1662" ht="9.9" customHeight="1"/>
    <row r="1663" ht="9.9" customHeight="1"/>
    <row r="1664" ht="9.9" customHeight="1"/>
    <row r="1665" ht="9.9" customHeight="1"/>
    <row r="1666" ht="9.9" customHeight="1"/>
    <row r="1667" ht="9.9" customHeight="1"/>
    <row r="1668" ht="9.9" customHeight="1"/>
    <row r="1669" ht="9.9" customHeight="1"/>
    <row r="1670" ht="9.9" customHeight="1"/>
    <row r="1671" ht="9.9" customHeight="1"/>
    <row r="1672" ht="9.9" customHeight="1"/>
    <row r="1673" ht="9.9" customHeight="1"/>
    <row r="1674" ht="9.9" customHeight="1"/>
    <row r="1675" ht="9.9" customHeight="1"/>
    <row r="1676" ht="9.9" customHeight="1"/>
    <row r="1677" ht="9.9" customHeight="1"/>
    <row r="1678" ht="9.9" customHeight="1"/>
    <row r="1679" ht="9.9" customHeight="1"/>
    <row r="1680" ht="9.9" customHeight="1"/>
    <row r="1681" ht="9.9" customHeight="1"/>
    <row r="1682" ht="9.9" customHeight="1"/>
    <row r="1683" ht="9.9" customHeight="1"/>
    <row r="1684" ht="9.9" customHeight="1"/>
    <row r="1685" ht="9.9" customHeight="1"/>
    <row r="1686" ht="9.9" customHeight="1"/>
    <row r="1687" ht="9.9" customHeight="1"/>
    <row r="1688" ht="9.9" customHeight="1"/>
    <row r="1689" ht="9.9" customHeight="1"/>
    <row r="1690" ht="9.9" customHeight="1"/>
    <row r="1691" ht="9.9" customHeight="1"/>
    <row r="1692" ht="9.9" customHeight="1"/>
    <row r="1693" ht="9.9" customHeight="1"/>
    <row r="1694" ht="9.9" customHeight="1"/>
    <row r="1695" ht="9.9" customHeight="1"/>
    <row r="1696" ht="9.9" customHeight="1"/>
    <row r="1697" ht="9.9" customHeight="1"/>
    <row r="1698" ht="9.9" customHeight="1"/>
    <row r="1699" ht="9.9" customHeight="1"/>
    <row r="1700" ht="9.9" customHeight="1"/>
    <row r="1701" ht="9.9" customHeight="1"/>
    <row r="1702" ht="9.9" customHeight="1"/>
    <row r="1703" ht="9.9" customHeight="1"/>
    <row r="1704" ht="9.9" customHeight="1"/>
    <row r="1705" ht="9.9" customHeight="1"/>
    <row r="1706" ht="9.9" customHeight="1"/>
    <row r="1707" ht="9.9" customHeight="1"/>
    <row r="1708" ht="9.9" customHeight="1"/>
    <row r="1709" ht="9.9" customHeight="1"/>
    <row r="1710" ht="9.9" customHeight="1"/>
    <row r="1711" ht="9.9" customHeight="1"/>
    <row r="1712" ht="9.9" customHeight="1"/>
    <row r="1713" ht="9.9" customHeight="1"/>
    <row r="1714" ht="9.9" customHeight="1"/>
    <row r="1715" ht="9.9" customHeight="1"/>
    <row r="1716" ht="9.9" customHeight="1"/>
    <row r="1717" ht="9.9" customHeight="1"/>
    <row r="1718" ht="9.9" customHeight="1"/>
    <row r="1719" ht="9.9" customHeight="1"/>
    <row r="1720" ht="9.9" customHeight="1"/>
    <row r="1721" ht="9.9" customHeight="1"/>
    <row r="1722" ht="9.9" customHeight="1"/>
    <row r="1723" ht="9.9" customHeight="1"/>
    <row r="1724" ht="9.9" customHeight="1"/>
    <row r="1725" ht="9.9" customHeight="1"/>
    <row r="1726" ht="9.9" customHeight="1"/>
    <row r="1727" ht="9.9" customHeight="1"/>
    <row r="1728" ht="9.9" customHeight="1"/>
    <row r="1729" ht="9.9" customHeight="1"/>
    <row r="1730" ht="9.9" customHeight="1"/>
    <row r="1731" ht="9.9" customHeight="1"/>
    <row r="1732" ht="9.9" customHeight="1"/>
    <row r="1733" ht="9.9" customHeight="1"/>
    <row r="1734" ht="9.9" customHeight="1"/>
    <row r="1735" ht="9.9" customHeight="1"/>
    <row r="1736" ht="9.9" customHeight="1"/>
    <row r="1737" ht="9.9" customHeight="1"/>
    <row r="1738" ht="9.9" customHeight="1"/>
    <row r="1739" ht="9.9" customHeight="1"/>
    <row r="1740" ht="9.9" customHeight="1"/>
    <row r="1741" ht="9.9" customHeight="1"/>
    <row r="1742" ht="9.9" customHeight="1"/>
    <row r="1743" ht="9.9" customHeight="1"/>
    <row r="1744" ht="9.9" customHeight="1"/>
    <row r="1745" ht="9.9" customHeight="1"/>
    <row r="1746" ht="9.9" customHeight="1"/>
    <row r="1747" ht="9.9" customHeight="1"/>
    <row r="1748" ht="9.9" customHeight="1"/>
    <row r="1749" ht="9.9" customHeight="1"/>
    <row r="1750" ht="9.9" customHeight="1"/>
    <row r="1751" ht="9.9" customHeight="1"/>
    <row r="1752" ht="9.9" customHeight="1"/>
    <row r="1753" ht="9.9" customHeight="1"/>
    <row r="1754" ht="9.9" customHeight="1"/>
    <row r="1755" ht="9.9" customHeight="1"/>
    <row r="1756" ht="9.9" customHeight="1"/>
    <row r="1757" ht="9.9" customHeight="1"/>
    <row r="1758" ht="9.9" customHeight="1"/>
    <row r="1759" ht="9.9" customHeight="1"/>
    <row r="1760" ht="9.9" customHeight="1"/>
    <row r="1761" ht="9.9" customHeight="1"/>
    <row r="1762" ht="9.9" customHeight="1"/>
    <row r="1763" ht="9.9" customHeight="1"/>
    <row r="1764" ht="9.9" customHeight="1"/>
    <row r="1765" ht="9.9" customHeight="1"/>
    <row r="1766" ht="9.9" customHeight="1"/>
    <row r="1767" ht="9.9" customHeight="1"/>
    <row r="1768" ht="9.9" customHeight="1"/>
    <row r="1769" ht="9.9" customHeight="1"/>
    <row r="1770" ht="9.9" customHeight="1"/>
    <row r="1771" ht="9.9" customHeight="1"/>
    <row r="1772" ht="9.9" customHeight="1"/>
    <row r="1773" ht="9.9" customHeight="1"/>
    <row r="1774" ht="9.9" customHeight="1"/>
    <row r="1775" ht="9.9" customHeight="1"/>
    <row r="1776" ht="9.9" customHeight="1"/>
    <row r="1777" ht="9.9" customHeight="1"/>
    <row r="1778" ht="9.9" customHeight="1"/>
    <row r="1779" ht="9.9" customHeight="1"/>
    <row r="1780" ht="9.9" customHeight="1"/>
    <row r="1781" ht="9.9" customHeight="1"/>
    <row r="1782" ht="9.9" customHeight="1"/>
    <row r="1783" ht="9.9" customHeight="1"/>
    <row r="1784" ht="9.9" customHeight="1"/>
    <row r="1785" ht="9.9" customHeight="1"/>
    <row r="1786" ht="9.9" customHeight="1"/>
    <row r="1787" ht="9.9" customHeight="1"/>
    <row r="1788" ht="9.9" customHeight="1"/>
    <row r="1789" ht="9.9" customHeight="1"/>
    <row r="1790" ht="9.9" customHeight="1"/>
    <row r="1791" ht="9.9" customHeight="1"/>
    <row r="1792" ht="9.9" customHeight="1"/>
    <row r="1793" ht="9.9" customHeight="1"/>
    <row r="1794" ht="9.9" customHeight="1"/>
    <row r="1795" ht="9.9" customHeight="1"/>
    <row r="1796" ht="9.9" customHeight="1"/>
    <row r="1797" ht="9.9" customHeight="1"/>
    <row r="1798" ht="9.9" customHeight="1"/>
    <row r="1799" ht="9.9" customHeight="1"/>
    <row r="1800" ht="9.9" customHeight="1"/>
    <row r="1801" ht="9.9" customHeight="1"/>
    <row r="1802" ht="9.9" customHeight="1"/>
    <row r="1803" ht="9.9" customHeight="1"/>
    <row r="1804" ht="9.9" customHeight="1"/>
    <row r="1805" ht="9.9" customHeight="1"/>
    <row r="1806" ht="9.9" customHeight="1"/>
    <row r="1807" ht="9.9" customHeight="1"/>
    <row r="1808" ht="9.9" customHeight="1"/>
    <row r="1809" ht="9.9" customHeight="1"/>
    <row r="1810" ht="9.9" customHeight="1"/>
    <row r="1811" ht="9.9" customHeight="1"/>
    <row r="1812" ht="9.9" customHeight="1"/>
    <row r="1813" ht="9.9" customHeight="1"/>
    <row r="1814" ht="9.9" customHeight="1"/>
    <row r="1815" ht="9.9" customHeight="1"/>
    <row r="1816" ht="9.9" customHeight="1"/>
    <row r="1817" ht="9.9" customHeight="1"/>
    <row r="1818" ht="9.9" customHeight="1"/>
    <row r="1819" ht="9.9" customHeight="1"/>
    <row r="1820" ht="9.9" customHeight="1"/>
    <row r="1821" ht="9.9" customHeight="1"/>
    <row r="1822" ht="9.9" customHeight="1"/>
    <row r="1823" ht="9.9" customHeight="1"/>
    <row r="1824" ht="9.9" customHeight="1"/>
    <row r="1825" ht="9.9" customHeight="1"/>
    <row r="1826" ht="9.9" customHeight="1"/>
    <row r="1827" ht="9.9" customHeight="1"/>
    <row r="1828" ht="9.9" customHeight="1"/>
    <row r="1829" ht="9.9" customHeight="1"/>
    <row r="1830" ht="9.9" customHeight="1"/>
    <row r="1831" ht="9.9" customHeight="1"/>
    <row r="1832" ht="9.9" customHeight="1"/>
    <row r="1833" ht="9.9" customHeight="1"/>
    <row r="1834" ht="9.9" customHeight="1"/>
    <row r="1835" ht="9.9" customHeight="1"/>
    <row r="1836" ht="9.9" customHeight="1"/>
    <row r="1837" ht="9.9" customHeight="1"/>
    <row r="1838" ht="9.9" customHeight="1"/>
    <row r="1839" ht="9.9" customHeight="1"/>
    <row r="1840" ht="9.9" customHeight="1"/>
    <row r="1841" ht="9.9" customHeight="1"/>
    <row r="1842" ht="9.9" customHeight="1"/>
    <row r="1843" ht="9.9" customHeight="1"/>
    <row r="1844" ht="9.9" customHeight="1"/>
    <row r="1845" ht="9.9" customHeight="1"/>
    <row r="1846" ht="9.9" customHeight="1"/>
    <row r="1847" ht="9.9" customHeight="1"/>
    <row r="1848" ht="9.9" customHeight="1"/>
    <row r="1849" ht="9.9" customHeight="1"/>
    <row r="1850" ht="9.9" customHeight="1"/>
    <row r="1851" ht="9.9" customHeight="1"/>
    <row r="1852" ht="9.9" customHeight="1"/>
    <row r="1853" ht="9.9" customHeight="1"/>
    <row r="1854" ht="9.9" customHeight="1"/>
    <row r="1855" ht="9.9" customHeight="1"/>
    <row r="1856" ht="9.9" customHeight="1"/>
    <row r="1857" ht="9.9" customHeight="1"/>
    <row r="1858" ht="9.9" customHeight="1"/>
    <row r="1859" ht="9.9" customHeight="1"/>
    <row r="1860" ht="9.9" customHeight="1"/>
    <row r="1861" ht="9.9" customHeight="1"/>
    <row r="1862" ht="9.9" customHeight="1"/>
    <row r="1863" ht="9.9" customHeight="1"/>
    <row r="1864" ht="9.9" customHeight="1"/>
    <row r="1865" ht="9.9" customHeight="1"/>
    <row r="1866" ht="9.9" customHeight="1"/>
    <row r="1867" ht="9.9" customHeight="1"/>
    <row r="1868" ht="9.9" customHeight="1"/>
    <row r="1869" ht="9.9" customHeight="1"/>
    <row r="1870" ht="9.9" customHeight="1"/>
    <row r="1871" ht="9.9" customHeight="1"/>
    <row r="1872" ht="9.9" customHeight="1"/>
    <row r="1873" ht="9.9" customHeight="1"/>
    <row r="1874" ht="9.9" customHeight="1"/>
    <row r="1875" ht="9.9" customHeight="1"/>
    <row r="1876" ht="9.9" customHeight="1"/>
    <row r="1877" ht="9.9" customHeight="1"/>
    <row r="1878" ht="9.9" customHeight="1"/>
    <row r="1879" ht="9.9" customHeight="1"/>
    <row r="1880" ht="9.9" customHeight="1"/>
    <row r="1881" ht="9.9" customHeight="1"/>
    <row r="1882" ht="9.9" customHeight="1"/>
    <row r="1883" ht="9.9" customHeight="1"/>
    <row r="1884" ht="9.9" customHeight="1"/>
    <row r="1885" ht="9.9" customHeight="1"/>
    <row r="1886" ht="9.9" customHeight="1"/>
    <row r="1887" ht="9.9" customHeight="1"/>
    <row r="1888" ht="9.9" customHeight="1"/>
    <row r="1889" ht="9.9" customHeight="1"/>
    <row r="1890" ht="9.9" customHeight="1"/>
    <row r="1891" ht="9.9" customHeight="1"/>
    <row r="1892" ht="9.9" customHeight="1"/>
    <row r="1893" ht="9.9" customHeight="1"/>
    <row r="1894" ht="9.9" customHeight="1"/>
    <row r="1895" ht="9.9" customHeight="1"/>
    <row r="1896" ht="9.9" customHeight="1"/>
    <row r="1897" ht="9.9" customHeight="1"/>
    <row r="1898" ht="9.9" customHeight="1"/>
    <row r="1899" ht="9.9" customHeight="1"/>
    <row r="1900" ht="9.9" customHeight="1"/>
    <row r="1901" ht="9.9" customHeight="1"/>
    <row r="1902" ht="9.9" customHeight="1"/>
    <row r="1903" ht="9.9" customHeight="1"/>
    <row r="1904" ht="9.9" customHeight="1"/>
    <row r="1905" ht="9.9" customHeight="1"/>
    <row r="1906" ht="9.9" customHeight="1"/>
    <row r="1907" ht="9.9" customHeight="1"/>
    <row r="1908" ht="9.9" customHeight="1"/>
    <row r="1909" ht="9.9" customHeight="1"/>
    <row r="1910" ht="9.9" customHeight="1"/>
    <row r="1911" ht="9.9" customHeight="1"/>
    <row r="1912" ht="9.9" customHeight="1"/>
    <row r="1913" ht="9.9" customHeight="1"/>
    <row r="1914" ht="9.9" customHeight="1"/>
    <row r="1915" ht="9.9" customHeight="1"/>
    <row r="1916" ht="9.9" customHeight="1"/>
    <row r="1917" ht="9.9" customHeight="1"/>
    <row r="1918" ht="9.9" customHeight="1"/>
    <row r="1919" ht="9.9" customHeight="1"/>
    <row r="1920" ht="9.9" customHeight="1"/>
    <row r="1921" ht="9.9" customHeight="1"/>
    <row r="1922" ht="9.9" customHeight="1"/>
    <row r="1923" ht="9.9" customHeight="1"/>
    <row r="1924" ht="9.9" customHeight="1"/>
    <row r="1925" ht="9.9" customHeight="1"/>
    <row r="1926" ht="9.9" customHeight="1"/>
    <row r="1927" ht="9.9" customHeight="1"/>
    <row r="1928" ht="9.9" customHeight="1"/>
    <row r="1929" ht="9.9" customHeight="1"/>
    <row r="1930" ht="9.9" customHeight="1"/>
    <row r="1931" ht="9.9" customHeight="1"/>
    <row r="1932" ht="9.9" customHeight="1"/>
    <row r="1933" ht="9.9" customHeight="1"/>
    <row r="1934" ht="9.9" customHeight="1"/>
    <row r="1935" ht="9.9" customHeight="1"/>
    <row r="1936" ht="9.9" customHeight="1"/>
    <row r="1937" ht="9.9" customHeight="1"/>
    <row r="1938" ht="9.9" customHeight="1"/>
    <row r="1939" ht="9.9" customHeight="1"/>
    <row r="1940" ht="9.9" customHeight="1"/>
    <row r="1941" ht="9.9" customHeight="1"/>
    <row r="1942" ht="9.9" customHeight="1"/>
    <row r="1943" ht="9.9" customHeight="1"/>
    <row r="1944" ht="9.9" customHeight="1"/>
    <row r="1945" ht="9.9" customHeight="1"/>
    <row r="1946" ht="9.9" customHeight="1"/>
    <row r="1947" ht="9.9" customHeight="1"/>
    <row r="1948" ht="9.9" customHeight="1"/>
    <row r="1949" ht="9.9" customHeight="1"/>
    <row r="1950" ht="9.9" customHeight="1"/>
    <row r="1951" ht="9.9" customHeight="1"/>
    <row r="1952" ht="9.9" customHeight="1"/>
    <row r="1953" ht="9.9" customHeight="1"/>
    <row r="1954" ht="9.9" customHeight="1"/>
    <row r="1955" ht="9.9" customHeight="1"/>
    <row r="1956" ht="9.9" customHeight="1"/>
    <row r="1957" ht="9.9" customHeight="1"/>
    <row r="1958" ht="9.9" customHeight="1"/>
    <row r="1959" ht="9.9" customHeight="1"/>
    <row r="1960" ht="9.9" customHeight="1"/>
    <row r="1961" ht="9.9" customHeight="1"/>
    <row r="1962" ht="9.9" customHeight="1"/>
    <row r="1963" ht="9.9" customHeight="1"/>
    <row r="1964" ht="9.9" customHeight="1"/>
    <row r="1965" ht="9.9" customHeight="1"/>
    <row r="1966" ht="9.9" customHeight="1"/>
    <row r="1967" ht="9.9" customHeight="1"/>
    <row r="1968" ht="9.9" customHeight="1"/>
    <row r="1969" ht="9.9" customHeight="1"/>
    <row r="1970" ht="9.9" customHeight="1"/>
    <row r="1971" ht="9.9" customHeight="1"/>
    <row r="1972" ht="9.9" customHeight="1"/>
    <row r="1973" ht="9.9" customHeight="1"/>
    <row r="1974" ht="9.9" customHeight="1"/>
    <row r="1975" ht="9.9" customHeight="1"/>
    <row r="1976" ht="9.9" customHeight="1"/>
    <row r="1977" ht="9.9" customHeight="1"/>
    <row r="1978" ht="9.9" customHeight="1"/>
    <row r="1979" ht="9.9" customHeight="1"/>
    <row r="1980" ht="9.9" customHeight="1"/>
    <row r="1981" ht="9.9" customHeight="1"/>
    <row r="1982" ht="9.9" customHeight="1"/>
    <row r="1983" ht="9.9" customHeight="1"/>
    <row r="1984" ht="9.9" customHeight="1"/>
    <row r="1985" ht="9.9" customHeight="1"/>
    <row r="1986" ht="9.9" customHeight="1"/>
    <row r="1987" ht="9.9" customHeight="1"/>
    <row r="1988" ht="9.9" customHeight="1"/>
    <row r="1989" ht="9.9" customHeight="1"/>
    <row r="1990" ht="9.9" customHeight="1"/>
    <row r="1991" ht="9.9" customHeight="1"/>
    <row r="1992" ht="9.9" customHeight="1"/>
    <row r="1993" ht="9.9" customHeight="1"/>
    <row r="1994" ht="9.9" customHeight="1"/>
    <row r="1995" ht="9.9" customHeight="1"/>
    <row r="1996" ht="9.9" customHeight="1"/>
    <row r="1997" ht="9.9" customHeight="1"/>
    <row r="1998" ht="9.9" customHeight="1"/>
    <row r="1999" ht="9.9" customHeight="1"/>
    <row r="2000" ht="9.9" customHeight="1"/>
    <row r="2001" ht="9.9" customHeight="1"/>
    <row r="2002" ht="9.9" customHeight="1"/>
    <row r="2003" ht="9.9" customHeight="1"/>
    <row r="2004" ht="9.9" customHeight="1"/>
    <row r="2005" ht="9.9" customHeight="1"/>
    <row r="2006" ht="9.9" customHeight="1"/>
    <row r="2007" ht="9.9" customHeight="1"/>
    <row r="2008" ht="9.9" customHeight="1"/>
    <row r="2009" ht="9.9" customHeight="1"/>
    <row r="2010" ht="9.9" customHeight="1"/>
    <row r="2011" ht="9.9" customHeight="1"/>
    <row r="2012" ht="9.9" customHeight="1"/>
    <row r="2013" ht="9.9" customHeight="1"/>
    <row r="2014" ht="9.9" customHeight="1"/>
    <row r="2015" ht="9.9" customHeight="1"/>
    <row r="2016" ht="9.9" customHeight="1"/>
    <row r="2017" ht="9.9" customHeight="1"/>
    <row r="2018" ht="9.9" customHeight="1"/>
    <row r="2019" ht="9.9" customHeight="1"/>
    <row r="2020" ht="9.9" customHeight="1"/>
    <row r="2021" ht="9.9" customHeight="1"/>
    <row r="2022" ht="9.9" customHeight="1"/>
    <row r="2023" ht="9.9" customHeight="1"/>
    <row r="2024" ht="9.9" customHeight="1"/>
    <row r="2025" ht="9.9" customHeight="1"/>
    <row r="2026" ht="9.9" customHeight="1"/>
    <row r="2027" ht="9.9" customHeight="1"/>
    <row r="2028" ht="9.9" customHeight="1"/>
    <row r="2029" ht="9.9" customHeight="1"/>
    <row r="2030" ht="9.9" customHeight="1"/>
    <row r="2031" ht="9.9" customHeight="1"/>
    <row r="2032" ht="9.9" customHeight="1"/>
    <row r="2033" ht="9.9" customHeight="1"/>
    <row r="2034" ht="9.9" customHeight="1"/>
    <row r="2035" ht="9.9" customHeight="1"/>
    <row r="2036" ht="9.9" customHeight="1"/>
    <row r="2037" ht="9.9" customHeight="1"/>
    <row r="2038" ht="9.9" customHeight="1"/>
    <row r="2039" ht="9.9" customHeight="1"/>
    <row r="2040" ht="9.9" customHeight="1"/>
    <row r="2041" ht="9.9" customHeight="1"/>
    <row r="2042" ht="9.9" customHeight="1"/>
    <row r="2043" ht="9.9" customHeight="1"/>
    <row r="2044" ht="9.9" customHeight="1"/>
    <row r="2045" ht="9.9" customHeight="1"/>
    <row r="2046" ht="9.9" customHeight="1"/>
    <row r="2047" ht="9.9" customHeight="1"/>
    <row r="2048" ht="9.9" customHeight="1"/>
    <row r="2049" ht="9.9" customHeight="1"/>
    <row r="2050" ht="9.9" customHeight="1"/>
    <row r="2051" ht="9.9" customHeight="1"/>
    <row r="2052" ht="9.9" customHeight="1"/>
    <row r="2053" ht="9.9" customHeight="1"/>
    <row r="2054" ht="9.9" customHeight="1"/>
    <row r="2055" ht="9.9" customHeight="1"/>
    <row r="2056" ht="9.9" customHeight="1"/>
    <row r="2057" ht="9.9" customHeight="1"/>
    <row r="2058" ht="9.9" customHeight="1"/>
    <row r="2059" ht="9.9" customHeight="1"/>
    <row r="2060" ht="9.9" customHeight="1"/>
    <row r="2061" ht="9.9" customHeight="1"/>
    <row r="2062" ht="9.9" customHeight="1"/>
    <row r="2063" ht="9.9" customHeight="1"/>
    <row r="2064" ht="9.9" customHeight="1"/>
    <row r="2065" ht="9.9" customHeight="1"/>
    <row r="2066" ht="9.9" customHeight="1"/>
    <row r="2067" ht="9.9" customHeight="1"/>
    <row r="2068" ht="9.9" customHeight="1"/>
    <row r="2069" ht="9.9" customHeight="1"/>
    <row r="2070" ht="9.9" customHeight="1"/>
    <row r="2071" ht="9.9" customHeight="1"/>
    <row r="2072" ht="9.9" customHeight="1"/>
    <row r="2073" ht="9.9" customHeight="1"/>
    <row r="2074" ht="9.9" customHeight="1"/>
    <row r="2075" ht="9.9" customHeight="1"/>
    <row r="2076" ht="9.9" customHeight="1"/>
    <row r="2077" ht="9.9" customHeight="1"/>
    <row r="2078" ht="9.9" customHeight="1"/>
    <row r="2079" ht="9.9" customHeight="1"/>
    <row r="2080" ht="9.9" customHeight="1"/>
    <row r="2081" ht="9.9" customHeight="1"/>
    <row r="2082" ht="9.9" customHeight="1"/>
    <row r="2083" ht="9.9" customHeight="1"/>
    <row r="2084" ht="9.9" customHeight="1"/>
    <row r="2085" ht="9.9" customHeight="1"/>
    <row r="2086" ht="9.9" customHeight="1"/>
    <row r="2087" ht="9.9" customHeight="1"/>
    <row r="2088" ht="9.9" customHeight="1"/>
    <row r="2089" ht="9.9" customHeight="1"/>
    <row r="2090" ht="9.9" customHeight="1"/>
    <row r="2091" ht="9.9" customHeight="1"/>
    <row r="2092" ht="9.9" customHeight="1"/>
    <row r="2093" ht="9.9" customHeight="1"/>
    <row r="2094" ht="9.9" customHeight="1"/>
    <row r="2095" ht="9.9" customHeight="1"/>
    <row r="2096" ht="9.9" customHeight="1"/>
    <row r="2097" ht="9.9" customHeight="1"/>
    <row r="2098" ht="9.9" customHeight="1"/>
    <row r="2099" ht="9.9" customHeight="1"/>
    <row r="2100" ht="9.9" customHeight="1"/>
    <row r="2101" ht="9.9" customHeight="1"/>
    <row r="2102" ht="9.9" customHeight="1"/>
    <row r="2103" ht="9.9" customHeight="1"/>
    <row r="2104" ht="9.9" customHeight="1"/>
    <row r="2105" ht="9.9" customHeight="1"/>
    <row r="2106" ht="9.9" customHeight="1"/>
    <row r="2107" ht="9.9" customHeight="1"/>
    <row r="2108" ht="9.9" customHeight="1"/>
    <row r="2109" ht="9.9" customHeight="1"/>
    <row r="2110" ht="9.9" customHeight="1"/>
    <row r="2111" ht="9.9" customHeight="1"/>
    <row r="2112" ht="9.9" customHeight="1"/>
    <row r="2113" ht="9.9" customHeight="1"/>
    <row r="2114" ht="9.9" customHeight="1"/>
    <row r="2115" ht="9.9" customHeight="1"/>
    <row r="2116" ht="9.9" customHeight="1"/>
    <row r="2117" ht="9.9" customHeight="1"/>
    <row r="2118" ht="9.9" customHeight="1"/>
    <row r="2119" ht="9.9" customHeight="1"/>
    <row r="2120" ht="9.9" customHeight="1"/>
    <row r="2121" ht="9.9" customHeight="1"/>
    <row r="2122" ht="9.9" customHeight="1"/>
    <row r="2123" ht="9.9" customHeight="1"/>
    <row r="2124" ht="9.9" customHeight="1"/>
    <row r="2125" ht="9.9" customHeight="1"/>
    <row r="2126" ht="9.9" customHeight="1"/>
    <row r="2127" ht="9.9" customHeight="1"/>
    <row r="2128" ht="9.9" customHeight="1"/>
    <row r="2129" ht="9.9" customHeight="1"/>
    <row r="2130" ht="9.9" customHeight="1"/>
    <row r="2131" ht="9.9" customHeight="1"/>
    <row r="2132" ht="9.9" customHeight="1"/>
    <row r="2133" ht="9.9" customHeight="1"/>
    <row r="2134" ht="9.9" customHeight="1"/>
    <row r="2135" ht="9.9" customHeight="1"/>
    <row r="2136" ht="9.9" customHeight="1"/>
    <row r="2137" ht="9.9" customHeight="1"/>
    <row r="2138" ht="9.9" customHeight="1"/>
    <row r="2139" ht="9.9" customHeight="1"/>
    <row r="2140" ht="9.9" customHeight="1"/>
    <row r="2141" ht="9.9" customHeight="1"/>
    <row r="2142" ht="9.9" customHeight="1"/>
    <row r="2143" ht="9.9" customHeight="1"/>
    <row r="2144" ht="9.9" customHeight="1"/>
    <row r="2145" ht="9.9" customHeight="1"/>
    <row r="2146" ht="9.9" customHeight="1"/>
    <row r="2147" ht="9.9" customHeight="1"/>
    <row r="2148" ht="9.9" customHeight="1"/>
    <row r="2149" ht="9.9" customHeight="1"/>
    <row r="2150" ht="9.9" customHeight="1"/>
    <row r="2151" ht="9.9" customHeight="1"/>
    <row r="2152" ht="9.9" customHeight="1"/>
    <row r="2153" ht="9.9" customHeight="1"/>
    <row r="2154" ht="9.9" customHeight="1"/>
    <row r="2155" ht="9.9" customHeight="1"/>
    <row r="2156" ht="9.9" customHeight="1"/>
    <row r="2157" ht="9.9" customHeight="1"/>
    <row r="2158" ht="9.9" customHeight="1"/>
    <row r="2159" ht="9.9" customHeight="1"/>
    <row r="2160" ht="9.9" customHeight="1"/>
    <row r="2161" ht="9.9" customHeight="1"/>
    <row r="2162" ht="9.9" customHeight="1"/>
    <row r="2163" ht="9.9" customHeight="1"/>
    <row r="2164" ht="9.9" customHeight="1"/>
    <row r="2165" ht="9.9" customHeight="1"/>
    <row r="2166" ht="9.9" customHeight="1"/>
    <row r="2167" ht="9.9" customHeight="1"/>
    <row r="2168" ht="9.9" customHeight="1"/>
    <row r="2169" ht="9.9" customHeight="1"/>
    <row r="2170" ht="9.9" customHeight="1"/>
    <row r="2171" ht="9.9" customHeight="1"/>
    <row r="2172" ht="9.9" customHeight="1"/>
    <row r="2173" ht="9.9" customHeight="1"/>
    <row r="2174" ht="9.9" customHeight="1"/>
    <row r="2175" ht="9.9" customHeight="1"/>
    <row r="2176" ht="9.9" customHeight="1"/>
    <row r="2177" ht="9.9" customHeight="1"/>
    <row r="2178" ht="9.9" customHeight="1"/>
    <row r="2179" ht="9.9" customHeight="1"/>
    <row r="2180" ht="9.9" customHeight="1"/>
    <row r="2181" ht="9.9" customHeight="1"/>
    <row r="2182" ht="9.9" customHeight="1"/>
    <row r="2183" ht="9.9" customHeight="1"/>
    <row r="2184" ht="9.9" customHeight="1"/>
    <row r="2185" ht="9.9" customHeight="1"/>
    <row r="2186" ht="9.9" customHeight="1"/>
    <row r="2187" ht="9.9" customHeight="1"/>
    <row r="2188" ht="9.9" customHeight="1"/>
    <row r="2189" ht="9.9" customHeight="1"/>
    <row r="2190" ht="9.9" customHeight="1"/>
    <row r="2191" ht="9.9" customHeight="1"/>
    <row r="2192" ht="9.9" customHeight="1"/>
    <row r="2193" ht="9.9" customHeight="1"/>
    <row r="2194" ht="9.9" customHeight="1"/>
    <row r="2195" ht="9.9" customHeight="1"/>
    <row r="2196" ht="9.9" customHeight="1"/>
    <row r="2197" ht="9.9" customHeight="1"/>
    <row r="2198" ht="9.9" customHeight="1"/>
    <row r="2199" ht="9.9" customHeight="1"/>
    <row r="2200" ht="9.9" customHeight="1"/>
    <row r="2201" ht="9.9" customHeight="1"/>
    <row r="2202" ht="9.9" customHeight="1"/>
    <row r="2203" ht="9.9" customHeight="1"/>
    <row r="2204" ht="9.9" customHeight="1"/>
    <row r="2205" ht="9.9" customHeight="1"/>
    <row r="2206" ht="9.9" customHeight="1"/>
    <row r="2207" ht="9.9" customHeight="1"/>
    <row r="2208" ht="9.9" customHeight="1"/>
    <row r="2209" ht="9.9" customHeight="1"/>
    <row r="2210" ht="9.9" customHeight="1"/>
    <row r="2211" ht="9.9" customHeight="1"/>
    <row r="2212" ht="9.9" customHeight="1"/>
    <row r="2213" ht="9.9" customHeight="1"/>
    <row r="2214" ht="9.9" customHeight="1"/>
    <row r="2215" ht="9.9" customHeight="1"/>
    <row r="2216" ht="9.9" customHeight="1"/>
    <row r="2217" ht="9.9" customHeight="1"/>
    <row r="2218" ht="9.9" customHeight="1"/>
    <row r="2219" ht="9.9" customHeight="1"/>
    <row r="2220" ht="9.9" customHeight="1"/>
    <row r="2221" ht="9.9" customHeight="1"/>
    <row r="2222" ht="9.9" customHeight="1"/>
    <row r="2223" ht="9.9" customHeight="1"/>
    <row r="2224" ht="9.9" customHeight="1"/>
    <row r="2225" ht="9.9" customHeight="1"/>
    <row r="2226" ht="9.9" customHeight="1"/>
    <row r="2227" ht="9.9" customHeight="1"/>
    <row r="2228" ht="9.9" customHeight="1"/>
    <row r="2229" ht="9.9" customHeight="1"/>
    <row r="2230" ht="9.9" customHeight="1"/>
    <row r="2231" ht="9.9" customHeight="1"/>
    <row r="2232" ht="9.9" customHeight="1"/>
    <row r="2233" ht="9.9" customHeight="1"/>
    <row r="2234" ht="9.9" customHeight="1"/>
    <row r="2235" ht="9.9" customHeight="1"/>
    <row r="2236" ht="9.9" customHeight="1"/>
    <row r="2237" ht="9.9" customHeight="1"/>
    <row r="2238" ht="9.9" customHeight="1"/>
    <row r="2239" ht="9.9" customHeight="1"/>
    <row r="2240" ht="9.9" customHeight="1"/>
    <row r="2241" ht="9.9" customHeight="1"/>
    <row r="2242" ht="9.9" customHeight="1"/>
    <row r="2243" ht="9.9" customHeight="1"/>
    <row r="2244" ht="9.9" customHeight="1"/>
    <row r="2245" ht="9.9" customHeight="1"/>
    <row r="2246" ht="9.9" customHeight="1"/>
    <row r="2247" ht="9.9" customHeight="1"/>
    <row r="2248" ht="9.9" customHeight="1"/>
    <row r="2249" ht="9.9" customHeight="1"/>
    <row r="2250" ht="9.9" customHeight="1"/>
    <row r="2251" ht="9.9" customHeight="1"/>
    <row r="2252" ht="9.9" customHeight="1"/>
    <row r="2253" ht="9.9" customHeight="1"/>
    <row r="2254" ht="9.9" customHeight="1"/>
    <row r="2255" ht="9.9" customHeight="1"/>
    <row r="2256" ht="9.9" customHeight="1"/>
    <row r="2257" ht="9.9" customHeight="1"/>
    <row r="2258" ht="9.9" customHeight="1"/>
    <row r="2259" ht="9.9" customHeight="1"/>
    <row r="2260" ht="9.9" customHeight="1"/>
    <row r="2261" ht="9.9" customHeight="1"/>
    <row r="2262" ht="9.9" customHeight="1"/>
    <row r="2263" ht="9.9" customHeight="1"/>
    <row r="2264" ht="9.9" customHeight="1"/>
    <row r="2265" ht="9.9" customHeight="1"/>
    <row r="2266" ht="9.9" customHeight="1"/>
    <row r="2267" ht="9.9" customHeight="1"/>
    <row r="2268" ht="9.9" customHeight="1"/>
    <row r="2269" ht="9.9" customHeight="1"/>
    <row r="2270" ht="9.9" customHeight="1"/>
    <row r="2271" ht="9.9" customHeight="1"/>
    <row r="2272" ht="9.9" customHeight="1"/>
    <row r="2273" ht="9.9" customHeight="1"/>
    <row r="2274" ht="9.9" customHeight="1"/>
    <row r="2275" ht="9.9" customHeight="1"/>
    <row r="2276" ht="9.9" customHeight="1"/>
    <row r="2277" ht="9.9" customHeight="1"/>
    <row r="2278" ht="9.9" customHeight="1"/>
    <row r="2279" ht="9.9" customHeight="1"/>
    <row r="2280" ht="9.9" customHeight="1"/>
    <row r="2281" ht="9.9" customHeight="1"/>
    <row r="2282" ht="9.9" customHeight="1"/>
    <row r="2283" ht="9.9" customHeight="1"/>
    <row r="2284" ht="9.9" customHeight="1"/>
    <row r="2285" ht="9.9" customHeight="1"/>
    <row r="2286" ht="9.9" customHeight="1"/>
    <row r="2287" ht="9.9" customHeight="1"/>
    <row r="2288" ht="9.9" customHeight="1"/>
    <row r="2289" ht="9.9" customHeight="1"/>
    <row r="2290" ht="9.9" customHeight="1"/>
    <row r="2291" ht="9.9" customHeight="1"/>
    <row r="2292" ht="9.9" customHeight="1"/>
    <row r="2293" ht="9.9" customHeight="1"/>
    <row r="2294" ht="9.9" customHeight="1"/>
    <row r="2295" ht="9.9" customHeight="1"/>
    <row r="2296" ht="9.9" customHeight="1"/>
    <row r="2297" ht="9.9" customHeight="1"/>
    <row r="2298" ht="9.9" customHeight="1"/>
    <row r="2299" ht="9.9" customHeight="1"/>
    <row r="2300" ht="9.9" customHeight="1"/>
    <row r="2301" ht="9.9" customHeight="1"/>
    <row r="2302" ht="9.9" customHeight="1"/>
    <row r="2303" ht="9.9" customHeight="1"/>
    <row r="2304" ht="9.9" customHeight="1"/>
    <row r="2305" ht="9.9" customHeight="1"/>
    <row r="2306" ht="9.9" customHeight="1"/>
    <row r="2307" ht="9.9" customHeight="1"/>
    <row r="2308" ht="9.9" customHeight="1"/>
    <row r="2309" ht="9.9" customHeight="1"/>
    <row r="2310" ht="9.9" customHeight="1"/>
    <row r="2311" ht="9.9" customHeight="1"/>
    <row r="2312" ht="9.9" customHeight="1"/>
    <row r="2313" ht="9.9" customHeight="1"/>
    <row r="2314" ht="9.9" customHeight="1"/>
    <row r="2315" ht="9.9" customHeight="1"/>
    <row r="2316" ht="9.9" customHeight="1"/>
    <row r="2317" ht="9.9" customHeight="1"/>
    <row r="2318" ht="9.9" customHeight="1"/>
    <row r="2319" ht="9.9" customHeight="1"/>
    <row r="2320" ht="9.9" customHeight="1"/>
    <row r="2321" ht="9.9" customHeight="1"/>
    <row r="2322" ht="9.9" customHeight="1"/>
    <row r="2323" ht="9.9" customHeight="1"/>
    <row r="2324" ht="9.9" customHeight="1"/>
    <row r="2325" ht="9.9" customHeight="1"/>
    <row r="2326" ht="9.9" customHeight="1"/>
    <row r="2327" ht="9.9" customHeight="1"/>
    <row r="2328" ht="9.9" customHeight="1"/>
    <row r="2329" ht="9.9" customHeight="1"/>
    <row r="2330" ht="9.9" customHeight="1"/>
    <row r="2331" ht="9.9" customHeight="1"/>
    <row r="2332" ht="9.9" customHeight="1"/>
    <row r="2333" ht="9.9" customHeight="1"/>
    <row r="2334" ht="9.9" customHeight="1"/>
    <row r="2335" ht="9.9" customHeight="1"/>
    <row r="2336" ht="9.9" customHeight="1"/>
    <row r="2337" ht="9.9" customHeight="1"/>
    <row r="2338" ht="9.9" customHeight="1"/>
    <row r="2339" ht="9.9" customHeight="1"/>
    <row r="2340" ht="9.9" customHeight="1"/>
    <row r="2341" ht="9.9" customHeight="1"/>
    <row r="2342" ht="9.9" customHeight="1"/>
    <row r="2343" ht="9.9" customHeight="1"/>
    <row r="2344" ht="9.9" customHeight="1"/>
    <row r="2345" ht="9.9" customHeight="1"/>
    <row r="2346" ht="9.9" customHeight="1"/>
    <row r="2347" ht="9.9" customHeight="1"/>
    <row r="2348" ht="9.9" customHeight="1"/>
    <row r="2349" ht="9.9" customHeight="1"/>
    <row r="2350" ht="9.9" customHeight="1"/>
    <row r="2351" ht="9.9" customHeight="1"/>
    <row r="2352" ht="9.9" customHeight="1"/>
    <row r="2353" ht="9.9" customHeight="1"/>
    <row r="2354" ht="9.9" customHeight="1"/>
    <row r="2355" ht="9.9" customHeight="1"/>
    <row r="2356" ht="9.9" customHeight="1"/>
    <row r="2357" ht="9.9" customHeight="1"/>
    <row r="2358" ht="9.9" customHeight="1"/>
    <row r="2359" ht="9.9" customHeight="1"/>
    <row r="2360" ht="9.9" customHeight="1"/>
    <row r="2361" ht="9.9" customHeight="1"/>
    <row r="2362" ht="9.9" customHeight="1"/>
    <row r="2363" ht="9.9" customHeight="1"/>
    <row r="2364" ht="9.9" customHeight="1"/>
    <row r="2365" ht="9.9" customHeight="1"/>
    <row r="2366" ht="9.9" customHeight="1"/>
    <row r="2367" ht="9.9" customHeight="1"/>
    <row r="2368" ht="9.9" customHeight="1"/>
    <row r="2369" ht="9.9" customHeight="1"/>
    <row r="2370" ht="9.9" customHeight="1"/>
    <row r="2371" ht="9.9" customHeight="1"/>
    <row r="2372" ht="9.9" customHeight="1"/>
    <row r="2373" ht="9.9" customHeight="1"/>
    <row r="2374" ht="9.9" customHeight="1"/>
    <row r="2375" ht="9.9" customHeight="1"/>
    <row r="2376" ht="9.9" customHeight="1"/>
    <row r="2377" ht="9.9" customHeight="1"/>
    <row r="2378" ht="9.9" customHeight="1"/>
    <row r="2379" ht="9.9" customHeight="1"/>
    <row r="2380" ht="9.9" customHeight="1"/>
    <row r="2381" ht="9.9" customHeight="1"/>
    <row r="2382" ht="9.9" customHeight="1"/>
    <row r="2383" ht="9.9" customHeight="1"/>
    <row r="2384" ht="9.9" customHeight="1"/>
    <row r="2385" ht="9.9" customHeight="1"/>
    <row r="2386" ht="9.9" customHeight="1"/>
    <row r="2387" ht="9.9" customHeight="1"/>
    <row r="2388" ht="9.9" customHeight="1"/>
    <row r="2389" ht="9.9" customHeight="1"/>
    <row r="2390" ht="9.9" customHeight="1"/>
    <row r="2391" ht="9.9" customHeight="1"/>
    <row r="2392" ht="9.9" customHeight="1"/>
    <row r="2393" ht="9.9" customHeight="1"/>
    <row r="2394" ht="9.9" customHeight="1"/>
    <row r="2395" ht="9.9" customHeight="1"/>
    <row r="2396" ht="9.9" customHeight="1"/>
    <row r="2397" ht="9.9" customHeight="1"/>
    <row r="2398" ht="9.9" customHeight="1"/>
    <row r="2399" ht="9.9" customHeight="1"/>
    <row r="2400" ht="9.9" customHeight="1"/>
    <row r="2401" ht="9.9" customHeight="1"/>
    <row r="2402" ht="9.9" customHeight="1"/>
    <row r="2403" ht="9.9" customHeight="1"/>
    <row r="2404" ht="9.9" customHeight="1"/>
    <row r="2405" ht="9.9" customHeight="1"/>
    <row r="2406" ht="9.9" customHeight="1"/>
    <row r="2407" ht="9.9" customHeight="1"/>
    <row r="2408" ht="9.9" customHeight="1"/>
    <row r="2409" ht="9.9" customHeight="1"/>
    <row r="2410" ht="9.9" customHeight="1"/>
    <row r="2411" ht="9.9" customHeight="1"/>
    <row r="2412" ht="9.9" customHeight="1"/>
    <row r="2413" ht="9.9" customHeight="1"/>
    <row r="2414" ht="9.9" customHeight="1"/>
    <row r="2415" ht="9.9" customHeight="1"/>
    <row r="2416" ht="9.9" customHeight="1"/>
    <row r="2417" ht="9.9" customHeight="1"/>
    <row r="2418" ht="9.9" customHeight="1"/>
    <row r="2419" ht="9.9" customHeight="1"/>
    <row r="2420" ht="9.9" customHeight="1"/>
    <row r="2421" ht="9.9" customHeight="1"/>
    <row r="2422" ht="9.9" customHeight="1"/>
    <row r="2423" ht="9.9" customHeight="1"/>
    <row r="2424" ht="9.9" customHeight="1"/>
    <row r="2425" ht="9.9" customHeight="1"/>
    <row r="2426" ht="9.9" customHeight="1"/>
    <row r="2427" ht="9.9" customHeight="1"/>
    <row r="2428" ht="9.9" customHeight="1"/>
    <row r="2429" ht="9.9" customHeight="1"/>
    <row r="2430" ht="9.9" customHeight="1"/>
    <row r="2431" ht="9.9" customHeight="1"/>
    <row r="2432" ht="9.9" customHeight="1"/>
    <row r="2433" ht="9.9" customHeight="1"/>
    <row r="2434" ht="9.9" customHeight="1"/>
    <row r="2435" ht="9.9" customHeight="1"/>
    <row r="2436" ht="9.9" customHeight="1"/>
    <row r="2437" ht="9.9" customHeight="1"/>
    <row r="2438" ht="9.9" customHeight="1"/>
    <row r="2439" ht="9.9" customHeight="1"/>
    <row r="2440" ht="9.9" customHeight="1"/>
    <row r="2441" ht="9.9" customHeight="1"/>
    <row r="2442" ht="9.9" customHeight="1"/>
    <row r="2443" ht="9.9" customHeight="1"/>
    <row r="2444" ht="9.9" customHeight="1"/>
    <row r="2445" ht="9.9" customHeight="1"/>
    <row r="2446" ht="9.9" customHeight="1"/>
    <row r="2447" ht="9.9" customHeight="1"/>
    <row r="2448" ht="9.9" customHeight="1"/>
    <row r="2449" ht="9.9" customHeight="1"/>
    <row r="2450" ht="9.9" customHeight="1"/>
    <row r="2451" ht="9.9" customHeight="1"/>
    <row r="2452" ht="9.9" customHeight="1"/>
    <row r="2453" ht="9.9" customHeight="1"/>
    <row r="2454" ht="9.9" customHeight="1"/>
    <row r="2455" ht="9.9" customHeight="1"/>
    <row r="2456" ht="9.9" customHeight="1"/>
    <row r="2457" ht="9.9" customHeight="1"/>
    <row r="2458" ht="9.9" customHeight="1"/>
    <row r="2459" ht="9.9" customHeight="1"/>
    <row r="2460" ht="9.9" customHeight="1"/>
    <row r="2461" ht="9.9" customHeight="1"/>
    <row r="2462" ht="9.9" customHeight="1"/>
    <row r="2463" ht="9.9" customHeight="1"/>
    <row r="2464" ht="9.9" customHeight="1"/>
    <row r="2465" ht="9.9" customHeight="1"/>
    <row r="2466" ht="9.9" customHeight="1"/>
    <row r="2467" ht="9.9" customHeight="1"/>
    <row r="2468" ht="9.9" customHeight="1"/>
    <row r="2469" ht="9.9" customHeight="1"/>
    <row r="2470" ht="9.9" customHeight="1"/>
    <row r="2471" ht="9.9" customHeight="1"/>
    <row r="2472" ht="9.9" customHeight="1"/>
    <row r="2473" ht="9.9" customHeight="1"/>
    <row r="2474" ht="9.9" customHeight="1"/>
    <row r="2475" ht="9.9" customHeight="1"/>
    <row r="2476" ht="9.9" customHeight="1"/>
    <row r="2477" ht="9.9" customHeight="1"/>
    <row r="2478" ht="9.9" customHeight="1"/>
    <row r="2479" ht="9.9" customHeight="1"/>
    <row r="2480" ht="9.9" customHeight="1"/>
    <row r="2481" ht="9.9" customHeight="1"/>
    <row r="2482" ht="9.9" customHeight="1"/>
    <row r="2483" ht="9.9" customHeight="1"/>
    <row r="2484" ht="9.9" customHeight="1"/>
    <row r="2485" ht="9.9" customHeight="1"/>
    <row r="2486" ht="9.9" customHeight="1"/>
    <row r="2487" ht="9.9" customHeight="1"/>
    <row r="2488" ht="9.9" customHeight="1"/>
    <row r="2489" ht="9.9" customHeight="1"/>
    <row r="2490" ht="9.9" customHeight="1"/>
    <row r="2491" ht="9.9" customHeight="1"/>
    <row r="2492" ht="9.9" customHeight="1"/>
    <row r="2493" ht="9.9" customHeight="1"/>
    <row r="2494" ht="9.9" customHeight="1"/>
    <row r="2495" ht="9.9" customHeight="1"/>
    <row r="2496" ht="9.9" customHeight="1"/>
    <row r="2497" ht="9.9" customHeight="1"/>
    <row r="2498" ht="9.9" customHeight="1"/>
    <row r="2499" ht="9.9" customHeight="1"/>
    <row r="2500" ht="9.9" customHeight="1"/>
    <row r="2501" ht="9.9" customHeight="1"/>
    <row r="2502" ht="9.9" customHeight="1"/>
    <row r="2503" ht="9.9" customHeight="1"/>
    <row r="2504" ht="9.9" customHeight="1"/>
    <row r="2505" ht="9.9" customHeight="1"/>
    <row r="2506" ht="9.9" customHeight="1"/>
    <row r="2507" ht="9.9" customHeight="1"/>
    <row r="2508" ht="9.9" customHeight="1"/>
    <row r="2509" ht="9.9" customHeight="1"/>
    <row r="2510" ht="9.9" customHeight="1"/>
    <row r="2511" ht="9.9" customHeight="1"/>
    <row r="2512" ht="9.9" customHeight="1"/>
    <row r="2513" ht="9.9" customHeight="1"/>
    <row r="2514" ht="9.9" customHeight="1"/>
    <row r="2515" ht="9.9" customHeight="1"/>
    <row r="2516" ht="9.9" customHeight="1"/>
    <row r="2517" ht="9.9" customHeight="1"/>
    <row r="2518" ht="9.9" customHeight="1"/>
    <row r="2519" ht="9.9" customHeight="1"/>
    <row r="2520" ht="9.9" customHeight="1"/>
    <row r="2521" ht="9.9" customHeight="1"/>
    <row r="2522" ht="9.9" customHeight="1"/>
    <row r="2523" ht="9.9" customHeight="1"/>
    <row r="2524" ht="9.9" customHeight="1"/>
    <row r="2525" ht="9.9" customHeight="1"/>
    <row r="2526" ht="9.9" customHeight="1"/>
    <row r="2527" ht="9.9" customHeight="1"/>
    <row r="2528" ht="9.9" customHeight="1"/>
    <row r="2529" ht="9.9" customHeight="1"/>
    <row r="2530" ht="9.9" customHeight="1"/>
    <row r="2531" ht="9.9" customHeight="1"/>
    <row r="2532" ht="9.9" customHeight="1"/>
    <row r="2533" ht="9.9" customHeight="1"/>
    <row r="2534" ht="9.9" customHeight="1"/>
    <row r="2535" ht="9.9" customHeight="1"/>
    <row r="2536" ht="9.9" customHeight="1"/>
    <row r="2537" ht="9.9" customHeight="1"/>
    <row r="2538" ht="9.9" customHeight="1"/>
    <row r="2539" ht="9.9" customHeight="1"/>
    <row r="2540" ht="9.9" customHeight="1"/>
    <row r="2541" ht="9.9" customHeight="1"/>
    <row r="2542" ht="9.9" customHeight="1"/>
    <row r="2543" ht="9.9" customHeight="1"/>
    <row r="2544" ht="9.9" customHeight="1"/>
    <row r="2545" ht="9.9" customHeight="1"/>
    <row r="2546" ht="9.9" customHeight="1"/>
    <row r="2547" ht="9.9" customHeight="1"/>
    <row r="2548" ht="9.9" customHeight="1"/>
    <row r="2549" ht="9.9" customHeight="1"/>
    <row r="2550" ht="9.9" customHeight="1"/>
    <row r="2551" ht="9.9" customHeight="1"/>
    <row r="2552" ht="9.9" customHeight="1"/>
    <row r="2553" ht="9.9" customHeight="1"/>
    <row r="2554" ht="9.9" customHeight="1"/>
    <row r="2555" ht="9.9" customHeight="1"/>
    <row r="2556" ht="9.9" customHeight="1"/>
    <row r="2557" ht="9.9" customHeight="1"/>
    <row r="2558" ht="9.9" customHeight="1"/>
    <row r="2559" ht="9.9" customHeight="1"/>
    <row r="2560" ht="9.9" customHeight="1"/>
    <row r="2561" ht="9.9" customHeight="1"/>
    <row r="2562" ht="9.9" customHeight="1"/>
    <row r="2563" ht="9.9" customHeight="1"/>
    <row r="2564" ht="9.9" customHeight="1"/>
    <row r="2565" ht="9.9" customHeight="1"/>
    <row r="2566" ht="9.9" customHeight="1"/>
    <row r="2567" ht="9.9" customHeight="1"/>
    <row r="2568" ht="9.9" customHeight="1"/>
    <row r="2569" ht="9.9" customHeight="1"/>
    <row r="2570" ht="9.9" customHeight="1"/>
    <row r="2571" ht="9.9" customHeight="1"/>
    <row r="2572" ht="9.9" customHeight="1"/>
    <row r="2573" ht="9.9" customHeight="1"/>
    <row r="2574" ht="9.9" customHeight="1"/>
    <row r="2575" ht="9.9" customHeight="1"/>
    <row r="2576" ht="9.9" customHeight="1"/>
    <row r="2577" ht="9.9" customHeight="1"/>
    <row r="2578" ht="9.9" customHeight="1"/>
    <row r="2579" ht="9.9" customHeight="1"/>
    <row r="2580" ht="9.9" customHeight="1"/>
    <row r="2581" ht="9.9" customHeight="1"/>
    <row r="2582" ht="9.9" customHeight="1"/>
    <row r="2583" ht="9.9" customHeight="1"/>
    <row r="2584" ht="9.9" customHeight="1"/>
    <row r="2585" ht="9.9" customHeight="1"/>
    <row r="2586" ht="9.9" customHeight="1"/>
    <row r="2587" ht="9.9" customHeight="1"/>
    <row r="2588" ht="9.9" customHeight="1"/>
    <row r="2589" ht="9.9" customHeight="1"/>
    <row r="2590" ht="9.9" customHeight="1"/>
    <row r="2591" ht="9.9" customHeight="1"/>
    <row r="2592" ht="9.9" customHeight="1"/>
    <row r="2593" ht="9.9" customHeight="1"/>
    <row r="2594" ht="9.9" customHeight="1"/>
    <row r="2595" ht="9.9" customHeight="1"/>
    <row r="2596" ht="9.9" customHeight="1"/>
    <row r="2597" ht="9.9" customHeight="1"/>
    <row r="2598" ht="9.9" customHeight="1"/>
    <row r="2599" ht="9.9" customHeight="1"/>
    <row r="2600" ht="9.9" customHeight="1"/>
    <row r="2601" ht="9.9" customHeight="1"/>
    <row r="2602" ht="9.9" customHeight="1"/>
    <row r="2603" ht="9.9" customHeight="1"/>
    <row r="2604" ht="9.9" customHeight="1"/>
    <row r="2605" ht="9.9" customHeight="1"/>
    <row r="2606" ht="9.9" customHeight="1"/>
    <row r="2607" ht="9.9" customHeight="1"/>
    <row r="2608" ht="9.9" customHeight="1"/>
    <row r="2609" ht="9.9" customHeight="1"/>
    <row r="2610" ht="9.9" customHeight="1"/>
    <row r="2611" ht="9.9" customHeight="1"/>
    <row r="2612" ht="9.9" customHeight="1"/>
    <row r="2613" ht="9.9" customHeight="1"/>
    <row r="2614" ht="9.9" customHeight="1"/>
    <row r="2615" ht="9.9" customHeight="1"/>
    <row r="2616" ht="9.9" customHeight="1"/>
    <row r="2617" ht="9.9" customHeight="1"/>
    <row r="2618" ht="9.9" customHeight="1"/>
    <row r="2619" ht="9.9" customHeight="1"/>
    <row r="2620" ht="9.9" customHeight="1"/>
    <row r="2621" ht="9.9" customHeight="1"/>
    <row r="2622" ht="9.9" customHeight="1"/>
    <row r="2623" ht="9.9" customHeight="1"/>
    <row r="2624" ht="9.9" customHeight="1"/>
    <row r="2625" ht="9.9" customHeight="1"/>
    <row r="2626" ht="9.9" customHeight="1"/>
    <row r="2627" ht="9.9" customHeight="1"/>
    <row r="2628" ht="9.9" customHeight="1"/>
    <row r="2629" ht="9.9" customHeight="1"/>
    <row r="2630" ht="9.9" customHeight="1"/>
    <row r="2631" ht="9.9" customHeight="1"/>
    <row r="2632" ht="9.9" customHeight="1"/>
    <row r="2633" ht="9.9" customHeight="1"/>
    <row r="2634" ht="9.9" customHeight="1"/>
    <row r="2635" ht="9.9" customHeight="1"/>
    <row r="2636" ht="9.9" customHeight="1"/>
    <row r="2637" ht="9.9" customHeight="1"/>
    <row r="2638" ht="9.9" customHeight="1"/>
    <row r="2639" ht="9.9" customHeight="1"/>
    <row r="2640" ht="9.9" customHeight="1"/>
    <row r="2641" ht="9.9" customHeight="1"/>
    <row r="2642" ht="9.9" customHeight="1"/>
    <row r="2643" ht="9.9" customHeight="1"/>
    <row r="2644" ht="9.9" customHeight="1"/>
    <row r="2645" ht="9.9" customHeight="1"/>
    <row r="2646" ht="9.9" customHeight="1"/>
    <row r="2647" ht="9.9" customHeight="1"/>
    <row r="2648" ht="9.9" customHeight="1"/>
    <row r="2649" ht="9.9" customHeight="1"/>
    <row r="2650" ht="9.9" customHeight="1"/>
    <row r="2651" ht="9.9" customHeight="1"/>
    <row r="2652" ht="9.9" customHeight="1"/>
    <row r="2653" ht="9.9" customHeight="1"/>
    <row r="2654" ht="9.9" customHeight="1"/>
    <row r="2655" ht="9.9" customHeight="1"/>
    <row r="2656" ht="9.9" customHeight="1"/>
    <row r="2657" ht="9.9" customHeight="1"/>
    <row r="2658" ht="9.9" customHeight="1"/>
    <row r="2659" ht="9.9" customHeight="1"/>
    <row r="2660" ht="9.9" customHeight="1"/>
    <row r="2661" ht="9.9" customHeight="1"/>
    <row r="2662" ht="9.9" customHeight="1"/>
    <row r="2663" ht="9.9" customHeight="1"/>
    <row r="2664" ht="9.9" customHeight="1"/>
    <row r="2665" ht="9.9" customHeight="1"/>
    <row r="2666" ht="9.9" customHeight="1"/>
    <row r="2667" ht="9.9" customHeight="1"/>
    <row r="2668" ht="9.9" customHeight="1"/>
    <row r="2669" ht="9.9" customHeight="1"/>
    <row r="2670" ht="9.9" customHeight="1"/>
    <row r="2671" ht="9.9" customHeight="1"/>
    <row r="2672" ht="9.9" customHeight="1"/>
    <row r="2673" ht="9.9" customHeight="1"/>
    <row r="2674" ht="9.9" customHeight="1"/>
    <row r="2675" ht="9.9" customHeight="1"/>
    <row r="2676" ht="9.9" customHeight="1"/>
    <row r="2677" ht="9.9" customHeight="1"/>
    <row r="2678" ht="9.9" customHeight="1"/>
    <row r="2679" ht="9.9" customHeight="1"/>
    <row r="2680" ht="9.9" customHeight="1"/>
    <row r="2681" ht="9.9" customHeight="1"/>
    <row r="2682" ht="9.9" customHeight="1"/>
    <row r="2683" ht="9.9" customHeight="1"/>
    <row r="2684" ht="9.9" customHeight="1"/>
    <row r="2685" ht="9.9" customHeight="1"/>
    <row r="2686" ht="9.9" customHeight="1"/>
    <row r="2687" ht="9.9" customHeight="1"/>
    <row r="2688" ht="9.9" customHeight="1"/>
    <row r="2689" ht="9.9" customHeight="1"/>
    <row r="2690" ht="9.9" customHeight="1"/>
    <row r="2691" ht="9.9" customHeight="1"/>
    <row r="2692" ht="9.9" customHeight="1"/>
    <row r="2693" ht="9.9" customHeight="1"/>
    <row r="2694" ht="9.9" customHeight="1"/>
    <row r="2695" ht="9.9" customHeight="1"/>
    <row r="2696" ht="9.9" customHeight="1"/>
    <row r="2697" ht="9.9" customHeight="1"/>
    <row r="2698" ht="9.9" customHeight="1"/>
    <row r="2699" ht="9.9" customHeight="1"/>
    <row r="2700" ht="9.9" customHeight="1"/>
    <row r="2701" ht="9.9" customHeight="1"/>
    <row r="2702" ht="9.9" customHeight="1"/>
    <row r="2703" ht="9.9" customHeight="1"/>
    <row r="2704" ht="9.9" customHeight="1"/>
    <row r="2705" ht="9.9" customHeight="1"/>
    <row r="2706" ht="9.9" customHeight="1"/>
    <row r="2707" ht="9.9" customHeight="1"/>
    <row r="2708" ht="9.9" customHeight="1"/>
    <row r="2709" ht="9.9" customHeight="1"/>
    <row r="2710" ht="9.9" customHeight="1"/>
    <row r="2711" ht="9.9" customHeight="1"/>
    <row r="2712" ht="9.9" customHeight="1"/>
    <row r="2713" ht="9.9" customHeight="1"/>
    <row r="2714" ht="9.9" customHeight="1"/>
    <row r="2715" ht="9.9" customHeight="1"/>
    <row r="2716" ht="9.9" customHeight="1"/>
    <row r="2717" ht="9.9" customHeight="1"/>
    <row r="2718" ht="9.9" customHeight="1"/>
    <row r="2719" ht="9.9" customHeight="1"/>
    <row r="2720" ht="9.9" customHeight="1"/>
    <row r="2721" ht="9.9" customHeight="1"/>
    <row r="2722" ht="9.9" customHeight="1"/>
    <row r="2723" ht="9.9" customHeight="1"/>
    <row r="2724" ht="9.9" customHeight="1"/>
    <row r="2725" ht="9.9" customHeight="1"/>
    <row r="2726" ht="9.9" customHeight="1"/>
    <row r="2727" ht="9.9" customHeight="1"/>
    <row r="2728" ht="9.9" customHeight="1"/>
    <row r="2729" ht="9.9" customHeight="1"/>
    <row r="2730" ht="9.9" customHeight="1"/>
    <row r="2731" ht="9.9" customHeight="1"/>
    <row r="2732" ht="9.9" customHeight="1"/>
    <row r="2733" ht="9.9" customHeight="1"/>
    <row r="2734" ht="9.9" customHeight="1"/>
    <row r="2735" ht="9.9" customHeight="1"/>
    <row r="2736" ht="9.9" customHeight="1"/>
    <row r="2737" ht="9.9" customHeight="1"/>
    <row r="2738" ht="9.9" customHeight="1"/>
    <row r="2739" ht="9.9" customHeight="1"/>
    <row r="2740" ht="9.9" customHeight="1"/>
    <row r="2741" ht="9.9" customHeight="1"/>
    <row r="2742" ht="9.9" customHeight="1"/>
    <row r="2743" ht="9.9" customHeight="1"/>
    <row r="2744" ht="9.9" customHeight="1"/>
    <row r="2745" ht="9.9" customHeight="1"/>
    <row r="2746" ht="9.9" customHeight="1"/>
    <row r="2747" ht="9.9" customHeight="1"/>
    <row r="2748" ht="9.9" customHeight="1"/>
    <row r="2749" ht="9.9" customHeight="1"/>
    <row r="2750" ht="9.9" customHeight="1"/>
    <row r="2751" ht="9.9" customHeight="1"/>
    <row r="2752" ht="9.9" customHeight="1"/>
    <row r="2753" ht="9.9" customHeight="1"/>
    <row r="2754" ht="9.9" customHeight="1"/>
    <row r="2755" ht="9.9" customHeight="1"/>
    <row r="2756" ht="9.9" customHeight="1"/>
    <row r="2757" ht="9.9" customHeight="1"/>
    <row r="2758" ht="9.9" customHeight="1"/>
    <row r="2759" ht="9.9" customHeight="1"/>
    <row r="2760" ht="9.9" customHeight="1"/>
    <row r="2761" ht="9.9" customHeight="1"/>
    <row r="2762" ht="9.9" customHeight="1"/>
    <row r="2763" ht="9.9" customHeight="1"/>
    <row r="2764" ht="9.9" customHeight="1"/>
    <row r="2765" ht="9.9" customHeight="1"/>
    <row r="2766" ht="9.9" customHeight="1"/>
    <row r="2767" ht="9.9" customHeight="1"/>
    <row r="2768" ht="9.9" customHeight="1"/>
    <row r="2769" ht="9.9" customHeight="1"/>
    <row r="2770" ht="9.9" customHeight="1"/>
    <row r="2771" ht="9.9" customHeight="1"/>
    <row r="2772" ht="9.9" customHeight="1"/>
    <row r="2773" ht="9.9" customHeight="1"/>
    <row r="2774" ht="9.9" customHeight="1"/>
    <row r="2775" ht="9.9" customHeight="1"/>
    <row r="2776" ht="9.9" customHeight="1"/>
    <row r="2777" ht="9.9" customHeight="1"/>
    <row r="2778" ht="9.9" customHeight="1"/>
    <row r="2779" ht="9.9" customHeight="1"/>
    <row r="2780" ht="9.9" customHeight="1"/>
    <row r="2781" ht="9.9" customHeight="1"/>
    <row r="2782" ht="9.9" customHeight="1"/>
    <row r="2783" ht="9.9" customHeight="1"/>
    <row r="2784" ht="9.9" customHeight="1"/>
    <row r="2785" ht="9.9" customHeight="1"/>
    <row r="2786" ht="9.9" customHeight="1"/>
    <row r="2787" ht="9.9" customHeight="1"/>
    <row r="2788" ht="9.9" customHeight="1"/>
    <row r="2789" ht="9.9" customHeight="1"/>
    <row r="2790" ht="9.9" customHeight="1"/>
    <row r="2791" ht="9.9" customHeight="1"/>
    <row r="2792" ht="9.9" customHeight="1"/>
    <row r="2793" ht="9.9" customHeight="1"/>
    <row r="2794" ht="9.9" customHeight="1"/>
    <row r="2795" ht="9.9" customHeight="1"/>
    <row r="2796" ht="9.9" customHeight="1"/>
    <row r="2797" ht="9.9" customHeight="1"/>
    <row r="2798" ht="9.9" customHeight="1"/>
    <row r="2799" ht="9.9" customHeight="1"/>
    <row r="2800" ht="9.9" customHeight="1"/>
    <row r="2801" ht="9.9" customHeight="1"/>
    <row r="2802" ht="9.9" customHeight="1"/>
    <row r="2803" ht="9.9" customHeight="1"/>
    <row r="2804" ht="9.9" customHeight="1"/>
    <row r="2805" ht="9.9" customHeight="1"/>
    <row r="2806" ht="9.9" customHeight="1"/>
    <row r="2807" ht="9.9" customHeight="1"/>
    <row r="2808" ht="9.9" customHeight="1"/>
    <row r="2809" ht="9.9" customHeight="1"/>
    <row r="2810" ht="9.9" customHeight="1"/>
    <row r="2811" ht="9.9" customHeight="1"/>
    <row r="2812" ht="9.9" customHeight="1"/>
    <row r="2813" ht="9.9" customHeight="1"/>
    <row r="2814" ht="9.9" customHeight="1"/>
    <row r="2815" ht="9.9" customHeight="1"/>
    <row r="2816" ht="9.9" customHeight="1"/>
    <row r="2817" ht="9.9" customHeight="1"/>
    <row r="2818" ht="9.9" customHeight="1"/>
    <row r="2819" ht="9.9" customHeight="1"/>
    <row r="2820" ht="9.9" customHeight="1"/>
    <row r="2821" ht="9.9" customHeight="1"/>
    <row r="2822" ht="9.9" customHeight="1"/>
    <row r="2823" ht="9.9" customHeight="1"/>
    <row r="2824" ht="9.9" customHeight="1"/>
    <row r="2825" ht="9.9" customHeight="1"/>
    <row r="2826" ht="9.9" customHeight="1"/>
    <row r="2827" ht="9.9" customHeight="1"/>
    <row r="2828" ht="9.9" customHeight="1"/>
    <row r="2829" ht="9.9" customHeight="1"/>
    <row r="2830" ht="9.9" customHeight="1"/>
    <row r="2831" ht="9.9" customHeight="1"/>
    <row r="2832" ht="9.9" customHeight="1"/>
    <row r="2833" ht="9.9" customHeight="1"/>
    <row r="2834" ht="9.9" customHeight="1"/>
    <row r="2835" ht="9.9" customHeight="1"/>
    <row r="2836" ht="9.9" customHeight="1"/>
    <row r="2837" ht="9.9" customHeight="1"/>
    <row r="2838" ht="9.9" customHeight="1"/>
    <row r="2839" ht="9.9" customHeight="1"/>
    <row r="2840" ht="9.9" customHeight="1"/>
    <row r="2841" ht="9.9" customHeight="1"/>
    <row r="2842" ht="9.9" customHeight="1"/>
    <row r="2843" ht="9.9" customHeight="1"/>
    <row r="2844" ht="9.9" customHeight="1"/>
    <row r="2845" ht="9.9" customHeight="1"/>
    <row r="2846" ht="9.9" customHeight="1"/>
    <row r="2847" ht="9.9" customHeight="1"/>
    <row r="2848" ht="9.9" customHeight="1"/>
    <row r="2849" ht="9.9" customHeight="1"/>
    <row r="2850" ht="9.9" customHeight="1"/>
    <row r="2851" ht="9.9" customHeight="1"/>
    <row r="2852" ht="9.9" customHeight="1"/>
    <row r="2853" ht="9.9" customHeight="1"/>
    <row r="2854" ht="9.9" customHeight="1"/>
    <row r="2855" ht="9.9" customHeight="1"/>
    <row r="2856" ht="9.9" customHeight="1"/>
    <row r="2857" ht="9.9" customHeight="1"/>
    <row r="2858" ht="9.9" customHeight="1"/>
    <row r="2859" ht="9.9" customHeight="1"/>
    <row r="2860" ht="9.9" customHeight="1"/>
    <row r="2861" ht="9.9" customHeight="1"/>
    <row r="2862" ht="9.9" customHeight="1"/>
    <row r="2863" ht="9.9" customHeight="1"/>
    <row r="2864" ht="9.9" customHeight="1"/>
    <row r="2865" ht="9.9" customHeight="1"/>
    <row r="2866" ht="9.9" customHeight="1"/>
    <row r="2867" ht="9.9" customHeight="1"/>
    <row r="2868" ht="9.9" customHeight="1"/>
    <row r="2869" ht="9.9" customHeight="1"/>
    <row r="2870" ht="9.9" customHeight="1"/>
    <row r="2871" ht="9.9" customHeight="1"/>
    <row r="2872" ht="9.9" customHeight="1"/>
    <row r="2873" ht="9.9" customHeight="1"/>
    <row r="2874" ht="9.9" customHeight="1"/>
    <row r="2875" ht="9.9" customHeight="1"/>
    <row r="2876" ht="9.9" customHeight="1"/>
    <row r="2877" ht="9.9" customHeight="1"/>
    <row r="2878" ht="9.9" customHeight="1"/>
    <row r="2879" ht="9.9" customHeight="1"/>
    <row r="2880" ht="9.9" customHeight="1"/>
    <row r="2881" ht="9.9" customHeight="1"/>
    <row r="2882" ht="9.9" customHeight="1"/>
    <row r="2883" ht="9.9" customHeight="1"/>
    <row r="2884" ht="9.9" customHeight="1"/>
    <row r="2885" ht="9.9" customHeight="1"/>
    <row r="2886" ht="9.9" customHeight="1"/>
    <row r="2887" ht="9.9" customHeight="1"/>
    <row r="2888" ht="9.9" customHeight="1"/>
    <row r="2889" ht="9.9" customHeight="1"/>
    <row r="2890" ht="9.9" customHeight="1"/>
    <row r="2891" ht="9.9" customHeight="1"/>
    <row r="2892" ht="9.9" customHeight="1"/>
    <row r="2893" ht="9.9" customHeight="1"/>
    <row r="2894" ht="9.9" customHeight="1"/>
    <row r="2895" ht="9.9" customHeight="1"/>
    <row r="2896" ht="9.9" customHeight="1"/>
    <row r="2897" ht="9.9" customHeight="1"/>
    <row r="2898" ht="9.9" customHeight="1"/>
    <row r="2899" ht="9.9" customHeight="1"/>
    <row r="2900" ht="9.9" customHeight="1"/>
    <row r="2901" ht="9.9" customHeight="1"/>
    <row r="2902" ht="9.9" customHeight="1"/>
    <row r="2903" ht="9.9" customHeight="1"/>
    <row r="2904" ht="9.9" customHeight="1"/>
    <row r="2905" ht="9.9" customHeight="1"/>
    <row r="2906" ht="9.9" customHeight="1"/>
    <row r="2907" ht="9.9" customHeight="1"/>
    <row r="2908" ht="9.9" customHeight="1"/>
    <row r="2909" ht="9.9" customHeight="1"/>
    <row r="2910" ht="9.9" customHeight="1"/>
    <row r="2911" ht="9.9" customHeight="1"/>
    <row r="2912" ht="9.9" customHeight="1"/>
    <row r="2913" ht="9.9" customHeight="1"/>
    <row r="2914" ht="9.9" customHeight="1"/>
    <row r="2915" ht="9.9" customHeight="1"/>
    <row r="2916" ht="9.9" customHeight="1"/>
    <row r="2917" ht="9.9" customHeight="1"/>
    <row r="2918" ht="9.9" customHeight="1"/>
    <row r="2919" ht="9.9" customHeight="1"/>
    <row r="2920" ht="9.9" customHeight="1"/>
    <row r="2921" ht="9.9" customHeight="1"/>
    <row r="2922" ht="9.9" customHeight="1"/>
    <row r="2923" ht="9.9" customHeight="1"/>
    <row r="2924" ht="9.9" customHeight="1"/>
    <row r="2925" ht="9.9" customHeight="1"/>
    <row r="2926" ht="9.9" customHeight="1"/>
    <row r="2927" ht="9.9" customHeight="1"/>
    <row r="2928" ht="9.9" customHeight="1"/>
    <row r="2929" ht="9.9" customHeight="1"/>
    <row r="2930" ht="9.9" customHeight="1"/>
    <row r="2931" ht="9.9" customHeight="1"/>
    <row r="2932" ht="9.9" customHeight="1"/>
    <row r="2933" ht="9.9" customHeight="1"/>
    <row r="2934" ht="9.9" customHeight="1"/>
    <row r="2935" ht="9.9" customHeight="1"/>
    <row r="2936" ht="9.9" customHeight="1"/>
    <row r="2937" ht="9.9" customHeight="1"/>
    <row r="2938" ht="9.9" customHeight="1"/>
    <row r="2939" ht="9.9" customHeight="1"/>
    <row r="2940" ht="9.9" customHeight="1"/>
    <row r="2941" ht="9.9" customHeight="1"/>
    <row r="2942" ht="9.9" customHeight="1"/>
    <row r="2943" ht="9.9" customHeight="1"/>
    <row r="2944" ht="9.9" customHeight="1"/>
    <row r="2945" ht="9.9" customHeight="1"/>
    <row r="2946" ht="9.9" customHeight="1"/>
    <row r="2947" ht="9.9" customHeight="1"/>
    <row r="2948" ht="9.9" customHeight="1"/>
    <row r="2949" ht="9.9" customHeight="1"/>
    <row r="2950" ht="9.9" customHeight="1"/>
    <row r="2951" ht="9.9" customHeight="1"/>
    <row r="2952" ht="9.9" customHeight="1"/>
    <row r="2953" ht="9.9" customHeight="1"/>
    <row r="2954" ht="9.9" customHeight="1"/>
    <row r="2955" ht="9.9" customHeight="1"/>
    <row r="2956" ht="9.9" customHeight="1"/>
    <row r="2957" ht="9.9" customHeight="1"/>
    <row r="2958" ht="9.9" customHeight="1"/>
    <row r="2959" ht="9.9" customHeight="1"/>
    <row r="2960" ht="9.9" customHeight="1"/>
    <row r="2961" ht="9.9" customHeight="1"/>
    <row r="2962" ht="9.9" customHeight="1"/>
    <row r="2963" ht="9.9" customHeight="1"/>
    <row r="2964" ht="9.9" customHeight="1"/>
    <row r="2965" ht="9.9" customHeight="1"/>
    <row r="2966" ht="9.9" customHeight="1"/>
    <row r="2967" ht="9.9" customHeight="1"/>
    <row r="2968" ht="9.9" customHeight="1"/>
    <row r="2969" ht="9.9" customHeight="1"/>
    <row r="2970" ht="9.9" customHeight="1"/>
    <row r="2971" ht="9.9" customHeight="1"/>
    <row r="2972" ht="9.9" customHeight="1"/>
    <row r="2973" ht="9.9" customHeight="1"/>
    <row r="2974" ht="9.9" customHeight="1"/>
    <row r="2975" ht="9.9" customHeight="1"/>
    <row r="2976" ht="9.9" customHeight="1"/>
    <row r="2977" ht="9.9" customHeight="1"/>
    <row r="2978" ht="9.9" customHeight="1"/>
    <row r="2979" ht="9.9" customHeight="1"/>
    <row r="2980" ht="9.9" customHeight="1"/>
    <row r="2981" ht="9.9" customHeight="1"/>
    <row r="2982" ht="9.9" customHeight="1"/>
    <row r="2983" ht="9.9" customHeight="1"/>
    <row r="2984" ht="9.9" customHeight="1"/>
    <row r="2985" ht="9.9" customHeight="1"/>
    <row r="2986" ht="9.9" customHeight="1"/>
    <row r="2987" ht="9.9" customHeight="1"/>
    <row r="2988" ht="9.9" customHeight="1"/>
    <row r="2989" ht="9.9" customHeight="1"/>
    <row r="2990" ht="9.9" customHeight="1"/>
    <row r="2991" ht="9.9" customHeight="1"/>
    <row r="2992" ht="9.9" customHeight="1"/>
    <row r="2993" ht="9.9" customHeight="1"/>
    <row r="2994" ht="9.9" customHeight="1"/>
    <row r="2995" ht="9.9" customHeight="1"/>
    <row r="2996" ht="9.9" customHeight="1"/>
    <row r="2997" ht="9.9" customHeight="1"/>
    <row r="2998" ht="9.9" customHeight="1"/>
    <row r="2999" ht="9.9" customHeight="1"/>
    <row r="3000" ht="9.9" customHeight="1"/>
    <row r="3001" ht="9.9" customHeight="1"/>
    <row r="3002" ht="9.9" customHeight="1"/>
    <row r="3003" ht="9.9" customHeight="1"/>
    <row r="3004" ht="9.9" customHeight="1"/>
    <row r="3005" ht="9.9" customHeight="1"/>
    <row r="3006" ht="9.9" customHeight="1"/>
    <row r="3007" ht="9.9" customHeight="1"/>
    <row r="3008" ht="9.9" customHeight="1"/>
    <row r="3009" ht="9.9" customHeight="1"/>
    <row r="3010" ht="9.9" customHeight="1"/>
    <row r="3011" ht="9.9" customHeight="1"/>
    <row r="3012" ht="9.9" customHeight="1"/>
    <row r="3013" ht="9.9" customHeight="1"/>
    <row r="3014" ht="9.9" customHeight="1"/>
    <row r="3015" ht="9.9" customHeight="1"/>
    <row r="3016" ht="9.9" customHeight="1"/>
    <row r="3017" ht="9.9" customHeight="1"/>
    <row r="3018" ht="9.9" customHeight="1"/>
    <row r="3019" ht="9.9" customHeight="1"/>
    <row r="3020" ht="9.9" customHeight="1"/>
    <row r="3021" ht="9.9" customHeight="1"/>
    <row r="3022" ht="9.9" customHeight="1"/>
    <row r="3023" ht="9.9" customHeight="1"/>
    <row r="3024" ht="9.9" customHeight="1"/>
    <row r="3025" ht="9.9" customHeight="1"/>
    <row r="3026" ht="9.9" customHeight="1"/>
    <row r="3027" ht="9.9" customHeight="1"/>
    <row r="3028" ht="9.9" customHeight="1"/>
    <row r="3029" ht="9.9" customHeight="1"/>
    <row r="3030" ht="9.9" customHeight="1"/>
    <row r="3031" ht="9.9" customHeight="1"/>
    <row r="3032" ht="9.9" customHeight="1"/>
    <row r="3033" ht="9.9" customHeight="1"/>
    <row r="3034" ht="9.9" customHeight="1"/>
    <row r="3035" ht="9.9" customHeight="1"/>
    <row r="3036" ht="9.9" customHeight="1"/>
    <row r="3037" ht="9.9" customHeight="1"/>
    <row r="3038" ht="9.9" customHeight="1"/>
    <row r="3039" ht="9.9" customHeight="1"/>
    <row r="3040" ht="9.9" customHeight="1"/>
    <row r="3041" ht="9.9" customHeight="1"/>
    <row r="3042" ht="9.9" customHeight="1"/>
    <row r="3043" ht="9.9" customHeight="1"/>
    <row r="3044" ht="9.9" customHeight="1"/>
    <row r="3045" ht="9.9" customHeight="1"/>
    <row r="3046" ht="9.9" customHeight="1"/>
    <row r="3047" ht="9.9" customHeight="1"/>
    <row r="3048" ht="9.9" customHeight="1"/>
    <row r="3049" ht="9.9" customHeight="1"/>
    <row r="3050" ht="9.9" customHeight="1"/>
    <row r="3051" ht="9.9" customHeight="1"/>
    <row r="3052" ht="9.9" customHeight="1"/>
    <row r="3053" ht="9.9" customHeight="1"/>
    <row r="3054" ht="9.9" customHeight="1"/>
    <row r="3055" ht="9.9" customHeight="1"/>
    <row r="3056" ht="9.9" customHeight="1"/>
    <row r="3057" ht="9.9" customHeight="1"/>
    <row r="3058" ht="9.9" customHeight="1"/>
    <row r="3059" ht="9.9" customHeight="1"/>
    <row r="3060" ht="9.9" customHeight="1"/>
    <row r="3061" ht="9.9" customHeight="1"/>
    <row r="3062" ht="9.9" customHeight="1"/>
    <row r="3063" ht="9.9" customHeight="1"/>
    <row r="3064" ht="9.9" customHeight="1"/>
    <row r="3065" ht="9.9" customHeight="1"/>
    <row r="3066" ht="9.9" customHeight="1"/>
    <row r="3067" ht="9.9" customHeight="1"/>
    <row r="3068" ht="9.9" customHeight="1"/>
    <row r="3069" ht="9.9" customHeight="1"/>
    <row r="3070" ht="9.9" customHeight="1"/>
    <row r="3071" ht="9.9" customHeight="1"/>
    <row r="3072" ht="9.9" customHeight="1"/>
    <row r="3073" ht="9.9" customHeight="1"/>
    <row r="3074" ht="9.9" customHeight="1"/>
    <row r="3075" ht="9.9" customHeight="1"/>
    <row r="3076" ht="9.9" customHeight="1"/>
    <row r="3077" ht="9.9" customHeight="1"/>
    <row r="3078" ht="9.9" customHeight="1"/>
    <row r="3079" ht="9.9" customHeight="1"/>
    <row r="3080" ht="9.9" customHeight="1"/>
    <row r="3081" ht="9.9" customHeight="1"/>
    <row r="3082" ht="9.9" customHeight="1"/>
    <row r="3083" ht="9.9" customHeight="1"/>
    <row r="3084" ht="9.9" customHeight="1"/>
    <row r="3085" ht="9.9" customHeight="1"/>
    <row r="3086" ht="9.9" customHeight="1"/>
    <row r="3087" ht="9.9" customHeight="1"/>
    <row r="3088" ht="9.9" customHeight="1"/>
    <row r="3089" ht="9.9" customHeight="1"/>
    <row r="3090" ht="9.9" customHeight="1"/>
    <row r="3091" ht="9.9" customHeight="1"/>
    <row r="3092" ht="9.9" customHeight="1"/>
    <row r="3093" ht="9.9" customHeight="1"/>
    <row r="3094" ht="9.9" customHeight="1"/>
    <row r="3095" ht="9.9" customHeight="1"/>
    <row r="3096" ht="9.9" customHeight="1"/>
    <row r="3097" ht="9.9" customHeight="1"/>
    <row r="3098" ht="9.9" customHeight="1"/>
    <row r="3099" ht="9.9" customHeight="1"/>
    <row r="3100" ht="9.9" customHeight="1"/>
    <row r="3101" ht="9.9" customHeight="1"/>
    <row r="3102" ht="9.9" customHeight="1"/>
    <row r="3103" ht="9.9" customHeight="1"/>
    <row r="3104" ht="9.9" customHeight="1"/>
    <row r="3105" ht="9.9" customHeight="1"/>
    <row r="3106" ht="9.9" customHeight="1"/>
    <row r="3107" ht="9.9" customHeight="1"/>
    <row r="3108" ht="9.9" customHeight="1"/>
    <row r="3109" ht="9.9" customHeight="1"/>
    <row r="3110" ht="9.9" customHeight="1"/>
    <row r="3111" ht="9.9" customHeight="1"/>
    <row r="3112" ht="9.9" customHeight="1"/>
    <row r="3113" ht="9.9" customHeight="1"/>
    <row r="3114" ht="9.9" customHeight="1"/>
    <row r="3115" ht="9.9" customHeight="1"/>
    <row r="3116" ht="9.9" customHeight="1"/>
    <row r="3117" ht="9.9" customHeight="1"/>
    <row r="3118" ht="9.9" customHeight="1"/>
    <row r="3119" ht="9.9" customHeight="1"/>
    <row r="3120" ht="9.9" customHeight="1"/>
    <row r="3121" ht="9.9" customHeight="1"/>
    <row r="3122" ht="9.9" customHeight="1"/>
    <row r="3123" ht="9.9" customHeight="1"/>
    <row r="3124" ht="9.9" customHeight="1"/>
    <row r="3125" ht="9.9" customHeight="1"/>
    <row r="3126" ht="9.9" customHeight="1"/>
    <row r="3127" ht="9.9" customHeight="1"/>
    <row r="3128" ht="9.9" customHeight="1"/>
    <row r="3129" ht="9.9" customHeight="1"/>
    <row r="3130" ht="9.9" customHeight="1"/>
    <row r="3131" ht="9.9" customHeight="1"/>
    <row r="3132" ht="9.9" customHeight="1"/>
    <row r="3133" ht="9.9" customHeight="1"/>
    <row r="3134" ht="9.9" customHeight="1"/>
    <row r="3135" ht="9.9" customHeight="1"/>
    <row r="3136" ht="9.9" customHeight="1"/>
  </sheetData>
  <sheetProtection algorithmName="SHA-512" hashValue="F9YVhdLsi4kAVk8JSnWvuDDi7HQqIpiVMMgj5EAqJFAjFJFtn1Tuem/+pe5rc/brFexQVvHBJgm54UVqf19tRQ==" saltValue="zoGoSmaR1I9e1PveWZ6xnA==" spinCount="100000" sheet="1" formatCells="0" selectLockedCells="1"/>
  <mergeCells count="313">
    <mergeCell ref="V1:BD8"/>
    <mergeCell ref="BK1:CG3"/>
    <mergeCell ref="CH1:CX3"/>
    <mergeCell ref="DB1:DJ6"/>
    <mergeCell ref="DK1:DS6"/>
    <mergeCell ref="BK4:CG13"/>
    <mergeCell ref="CH4:CX13"/>
    <mergeCell ref="V9:BD12"/>
    <mergeCell ref="AQ24:AY26"/>
    <mergeCell ref="DF26:DI27"/>
    <mergeCell ref="DJ26:DS27"/>
    <mergeCell ref="DF28:DI29"/>
    <mergeCell ref="DJ28:DS29"/>
    <mergeCell ref="BK29:DD32"/>
    <mergeCell ref="BK14:CX16"/>
    <mergeCell ref="F15:AM19"/>
    <mergeCell ref="BK17:CX26"/>
    <mergeCell ref="DF20:DI21"/>
    <mergeCell ref="DJ20:DS21"/>
    <mergeCell ref="F21:AN26"/>
    <mergeCell ref="AQ21:AY23"/>
    <mergeCell ref="AZ21:BC26"/>
    <mergeCell ref="DF22:DI23"/>
    <mergeCell ref="DJ22:DS23"/>
    <mergeCell ref="F30:Q40"/>
    <mergeCell ref="R30:BG35"/>
    <mergeCell ref="DF30:DI31"/>
    <mergeCell ref="DJ30:DS31"/>
    <mergeCell ref="DF32:DI33"/>
    <mergeCell ref="DJ32:DS33"/>
    <mergeCell ref="BK33:CG36"/>
    <mergeCell ref="CH33:DD36"/>
    <mergeCell ref="DF34:DI35"/>
    <mergeCell ref="DJ34:DS35"/>
    <mergeCell ref="R36:BG40"/>
    <mergeCell ref="DF36:DI37"/>
    <mergeCell ref="DJ36:DS37"/>
    <mergeCell ref="BK37:CG40"/>
    <mergeCell ref="CH37:DD40"/>
    <mergeCell ref="DF38:DI39"/>
    <mergeCell ref="DJ38:DS39"/>
    <mergeCell ref="DF40:DI41"/>
    <mergeCell ref="DJ40:DS41"/>
    <mergeCell ref="BK41:CG44"/>
    <mergeCell ref="CH41:DD44"/>
    <mergeCell ref="DF42:DI43"/>
    <mergeCell ref="DJ42:DS43"/>
    <mergeCell ref="F44:Q51"/>
    <mergeCell ref="R44:AZ51"/>
    <mergeCell ref="DF44:DI45"/>
    <mergeCell ref="DJ44:DS45"/>
    <mergeCell ref="BK45:CG48"/>
    <mergeCell ref="CH45:DD48"/>
    <mergeCell ref="DF46:DI47"/>
    <mergeCell ref="DJ46:DS47"/>
    <mergeCell ref="DF48:DI49"/>
    <mergeCell ref="DJ48:DS49"/>
    <mergeCell ref="BK49:CG52"/>
    <mergeCell ref="CH49:DD52"/>
    <mergeCell ref="DF50:DI51"/>
    <mergeCell ref="DJ50:DS51"/>
    <mergeCell ref="DF52:DI53"/>
    <mergeCell ref="DJ52:DS53"/>
    <mergeCell ref="BK53:CG56"/>
    <mergeCell ref="CH53:DD56"/>
    <mergeCell ref="DF54:DI55"/>
    <mergeCell ref="DJ54:DS55"/>
    <mergeCell ref="F56:AZ58"/>
    <mergeCell ref="DF56:DI57"/>
    <mergeCell ref="DJ56:DS57"/>
    <mergeCell ref="BK57:CG60"/>
    <mergeCell ref="F60:O63"/>
    <mergeCell ref="S60:X63"/>
    <mergeCell ref="AB60:AG63"/>
    <mergeCell ref="DF60:DI61"/>
    <mergeCell ref="DJ60:DS61"/>
    <mergeCell ref="P61:R63"/>
    <mergeCell ref="Y61:AA63"/>
    <mergeCell ref="AH61:AJ63"/>
    <mergeCell ref="BK61:CG64"/>
    <mergeCell ref="CH61:DD64"/>
    <mergeCell ref="CH57:DD60"/>
    <mergeCell ref="DF58:DI59"/>
    <mergeCell ref="DJ58:DS59"/>
    <mergeCell ref="DF62:DI63"/>
    <mergeCell ref="DJ62:DS63"/>
    <mergeCell ref="DF64:DI65"/>
    <mergeCell ref="DJ64:DS65"/>
    <mergeCell ref="BK65:CG68"/>
    <mergeCell ref="CH65:DD68"/>
    <mergeCell ref="DF66:DI67"/>
    <mergeCell ref="DJ66:DS67"/>
    <mergeCell ref="B67:H70"/>
    <mergeCell ref="I67:AR74"/>
    <mergeCell ref="DF68:DI69"/>
    <mergeCell ref="DJ68:DS69"/>
    <mergeCell ref="BK69:CG72"/>
    <mergeCell ref="CH69:DD72"/>
    <mergeCell ref="DF70:DI71"/>
    <mergeCell ref="DJ70:DS71"/>
    <mergeCell ref="B71:H74"/>
    <mergeCell ref="DF72:DI73"/>
    <mergeCell ref="CH77:DD80"/>
    <mergeCell ref="DF78:DI79"/>
    <mergeCell ref="DJ78:DS79"/>
    <mergeCell ref="B79:H81"/>
    <mergeCell ref="I79:AR81"/>
    <mergeCell ref="DF80:DI81"/>
    <mergeCell ref="DJ80:DS81"/>
    <mergeCell ref="DJ72:DS73"/>
    <mergeCell ref="BK73:CG76"/>
    <mergeCell ref="CH73:DD76"/>
    <mergeCell ref="DF74:DI75"/>
    <mergeCell ref="DJ74:DS75"/>
    <mergeCell ref="B75:H78"/>
    <mergeCell ref="I75:AR78"/>
    <mergeCell ref="DF76:DI77"/>
    <mergeCell ref="DJ76:DS77"/>
    <mergeCell ref="BK77:CG80"/>
    <mergeCell ref="B82:H84"/>
    <mergeCell ref="I82:AR84"/>
    <mergeCell ref="BK83:DS85"/>
    <mergeCell ref="BK86:CK89"/>
    <mergeCell ref="CL86:CX89"/>
    <mergeCell ref="CY86:DS89"/>
    <mergeCell ref="G87:Q90"/>
    <mergeCell ref="R87:AY90"/>
    <mergeCell ref="BK90:CK93"/>
    <mergeCell ref="CL90:CX93"/>
    <mergeCell ref="CY98:DS101"/>
    <mergeCell ref="BK102:CX105"/>
    <mergeCell ref="CY102:DS105"/>
    <mergeCell ref="C103:V107"/>
    <mergeCell ref="W103:Z107"/>
    <mergeCell ref="AA103:AD107"/>
    <mergeCell ref="AE103:AH107"/>
    <mergeCell ref="AI103:AK107"/>
    <mergeCell ref="CY90:DS93"/>
    <mergeCell ref="G91:Q94"/>
    <mergeCell ref="R91:AY94"/>
    <mergeCell ref="BK94:CK97"/>
    <mergeCell ref="CL94:CX97"/>
    <mergeCell ref="CY94:DS97"/>
    <mergeCell ref="G95:Q100"/>
    <mergeCell ref="R95:AN100"/>
    <mergeCell ref="BK98:CK101"/>
    <mergeCell ref="CL98:CX101"/>
    <mergeCell ref="CH108:DC108"/>
    <mergeCell ref="DD108:DS108"/>
    <mergeCell ref="C109:H109"/>
    <mergeCell ref="I109:AN109"/>
    <mergeCell ref="AO109:AZ109"/>
    <mergeCell ref="BA109:BE109"/>
    <mergeCell ref="BF109:BS109"/>
    <mergeCell ref="BT109:CG109"/>
    <mergeCell ref="CH109:DC109"/>
    <mergeCell ref="DD109:DS109"/>
    <mergeCell ref="C108:H108"/>
    <mergeCell ref="I108:AN108"/>
    <mergeCell ref="AO108:AZ108"/>
    <mergeCell ref="BA108:BE108"/>
    <mergeCell ref="BF108:BS108"/>
    <mergeCell ref="BT108:CG108"/>
    <mergeCell ref="CH110:DC110"/>
    <mergeCell ref="DD110:DS110"/>
    <mergeCell ref="C111:H111"/>
    <mergeCell ref="I111:AN111"/>
    <mergeCell ref="AO111:AZ111"/>
    <mergeCell ref="BA111:BE111"/>
    <mergeCell ref="BF111:BS111"/>
    <mergeCell ref="BT111:CG111"/>
    <mergeCell ref="CH111:DC111"/>
    <mergeCell ref="DD111:DS111"/>
    <mergeCell ref="C110:H110"/>
    <mergeCell ref="I110:AN110"/>
    <mergeCell ref="AO110:AZ110"/>
    <mergeCell ref="BA110:BE110"/>
    <mergeCell ref="BF110:BS110"/>
    <mergeCell ref="BT110:CG110"/>
    <mergeCell ref="CH112:DC112"/>
    <mergeCell ref="DD112:DS112"/>
    <mergeCell ref="C113:H113"/>
    <mergeCell ref="I113:AN113"/>
    <mergeCell ref="AO113:AZ113"/>
    <mergeCell ref="BA113:BE113"/>
    <mergeCell ref="BF113:BS113"/>
    <mergeCell ref="BT113:CG113"/>
    <mergeCell ref="CH113:DC113"/>
    <mergeCell ref="DD113:DS113"/>
    <mergeCell ref="C112:H112"/>
    <mergeCell ref="I112:AN112"/>
    <mergeCell ref="AO112:AZ112"/>
    <mergeCell ref="BA112:BE112"/>
    <mergeCell ref="BF112:BS112"/>
    <mergeCell ref="BT112:CG112"/>
    <mergeCell ref="CH114:DC114"/>
    <mergeCell ref="DD114:DS114"/>
    <mergeCell ref="C115:H115"/>
    <mergeCell ref="I115:AN115"/>
    <mergeCell ref="AO115:AZ115"/>
    <mergeCell ref="BA115:BE115"/>
    <mergeCell ref="BF115:BS115"/>
    <mergeCell ref="BT115:CG115"/>
    <mergeCell ref="CH115:DC115"/>
    <mergeCell ref="DD115:DS115"/>
    <mergeCell ref="C114:H114"/>
    <mergeCell ref="I114:AN114"/>
    <mergeCell ref="AO114:AZ114"/>
    <mergeCell ref="BA114:BE114"/>
    <mergeCell ref="BF114:BS114"/>
    <mergeCell ref="BT114:CG114"/>
    <mergeCell ref="CH116:DC116"/>
    <mergeCell ref="DD116:DS116"/>
    <mergeCell ref="C117:H117"/>
    <mergeCell ref="I117:AN117"/>
    <mergeCell ref="AO117:AZ117"/>
    <mergeCell ref="BA117:BE117"/>
    <mergeCell ref="BF117:BS117"/>
    <mergeCell ref="BT117:CG117"/>
    <mergeCell ref="CH117:DC117"/>
    <mergeCell ref="DD117:DS117"/>
    <mergeCell ref="C116:H116"/>
    <mergeCell ref="I116:AN116"/>
    <mergeCell ref="AO116:AZ116"/>
    <mergeCell ref="BA116:BE116"/>
    <mergeCell ref="BF116:BS116"/>
    <mergeCell ref="BT116:CG116"/>
    <mergeCell ref="CH118:DC118"/>
    <mergeCell ref="DD118:DS118"/>
    <mergeCell ref="C119:H119"/>
    <mergeCell ref="I119:AN119"/>
    <mergeCell ref="AO119:AZ119"/>
    <mergeCell ref="BA119:BE119"/>
    <mergeCell ref="BF119:BS119"/>
    <mergeCell ref="BT119:CG119"/>
    <mergeCell ref="CH119:DC119"/>
    <mergeCell ref="DD119:DS119"/>
    <mergeCell ref="C118:H118"/>
    <mergeCell ref="I118:AN118"/>
    <mergeCell ref="AO118:AZ118"/>
    <mergeCell ref="BA118:BE118"/>
    <mergeCell ref="BF118:BS118"/>
    <mergeCell ref="BT118:CG118"/>
    <mergeCell ref="CH120:DC120"/>
    <mergeCell ref="DD120:DS120"/>
    <mergeCell ref="C121:H121"/>
    <mergeCell ref="I121:AN121"/>
    <mergeCell ref="AO121:AZ121"/>
    <mergeCell ref="BA121:BE121"/>
    <mergeCell ref="BF121:BS121"/>
    <mergeCell ref="BT121:CG121"/>
    <mergeCell ref="CH121:DC121"/>
    <mergeCell ref="DD121:DS121"/>
    <mergeCell ref="C120:H120"/>
    <mergeCell ref="I120:AN120"/>
    <mergeCell ref="AO120:AZ120"/>
    <mergeCell ref="BA120:BE120"/>
    <mergeCell ref="BF120:BS120"/>
    <mergeCell ref="BT120:CG120"/>
    <mergeCell ref="CH122:DC122"/>
    <mergeCell ref="DD122:DS122"/>
    <mergeCell ref="C123:H123"/>
    <mergeCell ref="I123:AN123"/>
    <mergeCell ref="AO123:AZ123"/>
    <mergeCell ref="BA123:BE123"/>
    <mergeCell ref="BF123:BS123"/>
    <mergeCell ref="BT123:CG123"/>
    <mergeCell ref="CH123:DC123"/>
    <mergeCell ref="DD123:DS123"/>
    <mergeCell ref="C122:H122"/>
    <mergeCell ref="I122:AN122"/>
    <mergeCell ref="AO122:AZ122"/>
    <mergeCell ref="BA122:BE122"/>
    <mergeCell ref="BF122:BS122"/>
    <mergeCell ref="BT122:CG122"/>
    <mergeCell ref="AJ125:BE125"/>
    <mergeCell ref="BF125:CA125"/>
    <mergeCell ref="CB125:CW125"/>
    <mergeCell ref="CX125:DS125"/>
    <mergeCell ref="C126:H126"/>
    <mergeCell ref="I126:N126"/>
    <mergeCell ref="O126:AG126"/>
    <mergeCell ref="AJ126:AM126"/>
    <mergeCell ref="AN126:BE126"/>
    <mergeCell ref="BF126:CA126"/>
    <mergeCell ref="C128:H128"/>
    <mergeCell ref="AJ128:AM128"/>
    <mergeCell ref="AN128:BE128"/>
    <mergeCell ref="BF128:CA128"/>
    <mergeCell ref="CB128:CW128"/>
    <mergeCell ref="CX128:DS128"/>
    <mergeCell ref="CB126:CW126"/>
    <mergeCell ref="CX126:DS126"/>
    <mergeCell ref="C127:H127"/>
    <mergeCell ref="AJ127:AM127"/>
    <mergeCell ref="AN127:BE127"/>
    <mergeCell ref="BF127:CA127"/>
    <mergeCell ref="CB127:CW127"/>
    <mergeCell ref="CX127:DS127"/>
    <mergeCell ref="CH132:DC132"/>
    <mergeCell ref="CH133:DC133"/>
    <mergeCell ref="CH134:DC134"/>
    <mergeCell ref="CH135:DC135"/>
    <mergeCell ref="CH136:DC136"/>
    <mergeCell ref="C129:S129"/>
    <mergeCell ref="AJ129:BE129"/>
    <mergeCell ref="BF129:CA129"/>
    <mergeCell ref="CB129:CW129"/>
    <mergeCell ref="CX129:DS129"/>
    <mergeCell ref="AJ130:BE130"/>
    <mergeCell ref="BF130:CA130"/>
    <mergeCell ref="CB130:CW130"/>
    <mergeCell ref="CX130:DS130"/>
  </mergeCells>
  <phoneticPr fontId="2"/>
  <conditionalFormatting sqref="CH109:DC123 BF126:DS130">
    <cfRule type="cellIs" dxfId="23" priority="4" stopIfTrue="1" operator="equal">
      <formula>0</formula>
    </cfRule>
  </conditionalFormatting>
  <conditionalFormatting sqref="BF126:DS130">
    <cfRule type="cellIs" dxfId="22" priority="1" operator="equal">
      <formula>0</formula>
    </cfRule>
    <cfRule type="cellIs" dxfId="21" priority="2" operator="equal">
      <formula>0</formula>
    </cfRule>
    <cfRule type="cellIs" dxfId="20" priority="3" operator="equal">
      <formula>0</formula>
    </cfRule>
  </conditionalFormatting>
  <dataValidations count="6">
    <dataValidation type="textLength" imeMode="disabled" operator="lessThanOrEqual" allowBlank="1" showInputMessage="1" showErrorMessage="1" errorTitle="修正してください" error="請求番号は８文字以内の英数字で入力してください" sqref="R95:AN100" xr:uid="{A45D3B69-68FE-4793-B2D5-2DF5FF4EC93C}">
      <formula1>8</formula1>
    </dataValidation>
    <dataValidation type="textLength" imeMode="disabled" operator="equal" allowBlank="1" showInputMessage="1" showErrorMessage="1" errorTitle="修正してください" error="注文書番号は12文字の数字で入力してください" sqref="AL103:BE107" xr:uid="{72CC0142-1A27-4380-942F-92AC2B79405A}">
      <formula1>12</formula1>
    </dataValidation>
    <dataValidation type="list" allowBlank="1" showInputMessage="1" showErrorMessage="1" sqref="DU130" xr:uid="{CBBCCA90-185D-4066-9462-4D78827ABE13}">
      <formula1>"四捨五入,切捨て,切上げ"</formula1>
    </dataValidation>
    <dataValidation imeMode="fullAlpha" allowBlank="1" showInputMessage="1" showErrorMessage="1" sqref="I112:AN112" xr:uid="{E5CAAAD7-5B1C-4C2B-9D4C-C421C217C188}"/>
    <dataValidation type="list" allowBlank="1" showInputMessage="1" showErrorMessage="1" sqref="AO109:AZ122" xr:uid="{DB0D3E41-1041-4432-BC3D-4E3431216CCC}">
      <formula1>"１０％,８％（軽減税率）,８％,非課税,課税対象外"</formula1>
    </dataValidation>
    <dataValidation type="custom" imeMode="halfAlpha" operator="equal" allowBlank="1" showInputMessage="1" showErrorMessage="1" errorTitle="修正してください" error="注文書番号下6桁を&quot;全角&quot;数字で入力してください" sqref="W103:AK107" xr:uid="{8ECC3A38-EF77-4FD1-AA52-B91507BD61AA}">
      <formula1>(LENB($P$103)=12)*(LEN($P$103)=6)*(NOT(ISERROR(VALUE($P$103))))</formula1>
    </dataValidation>
  </dataValidations>
  <printOptions verticalCentered="1"/>
  <pageMargins left="0.39370078740157483" right="0.19685039370078741" top="0.39370078740157483" bottom="0.39370078740157483" header="0.19685039370078741" footer="0.19685039370078741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V3136"/>
  <sheetViews>
    <sheetView showGridLines="0" zoomScale="85" zoomScaleNormal="85" workbookViewId="0">
      <selection activeCell="S95" sqref="S95:AO100"/>
    </sheetView>
  </sheetViews>
  <sheetFormatPr defaultColWidth="9" defaultRowHeight="12"/>
  <cols>
    <col min="1" max="124" width="0.88671875" style="2" customWidth="1"/>
    <col min="125" max="125" width="3.21875" style="2" customWidth="1"/>
    <col min="126" max="126" width="6" style="2" customWidth="1"/>
    <col min="127" max="16384" width="9" style="2"/>
  </cols>
  <sheetData>
    <row r="1" spans="7:124" ht="5.0999999999999996" customHeight="1">
      <c r="W1" s="276" t="s">
        <v>23</v>
      </c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L1" s="288" t="s">
        <v>19</v>
      </c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90"/>
      <c r="CE1" s="290"/>
      <c r="CF1" s="290"/>
      <c r="CG1" s="290"/>
      <c r="CH1" s="290"/>
      <c r="CI1" s="288" t="s">
        <v>21</v>
      </c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90"/>
      <c r="CZ1" s="30"/>
      <c r="DA1" s="30"/>
      <c r="DB1" s="30"/>
      <c r="DC1" s="291" t="s">
        <v>20</v>
      </c>
      <c r="DD1" s="292"/>
      <c r="DE1" s="292"/>
      <c r="DF1" s="292"/>
      <c r="DG1" s="292"/>
      <c r="DH1" s="292"/>
      <c r="DI1" s="292"/>
      <c r="DJ1" s="292"/>
      <c r="DK1" s="292"/>
      <c r="DL1" s="291"/>
      <c r="DM1" s="291"/>
      <c r="DN1" s="291"/>
      <c r="DO1" s="291"/>
      <c r="DP1" s="291"/>
      <c r="DQ1" s="291"/>
      <c r="DR1" s="291"/>
      <c r="DS1" s="291"/>
      <c r="DT1" s="291"/>
    </row>
    <row r="2" spans="7:124" ht="5.0999999999999996" customHeight="1"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90"/>
      <c r="CE2" s="290"/>
      <c r="CF2" s="290"/>
      <c r="CG2" s="290"/>
      <c r="CH2" s="290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90"/>
      <c r="CZ2" s="30"/>
      <c r="DA2" s="30"/>
      <c r="DB2" s="30"/>
      <c r="DC2" s="293"/>
      <c r="DD2" s="293"/>
      <c r="DE2" s="293"/>
      <c r="DF2" s="293"/>
      <c r="DG2" s="293"/>
      <c r="DH2" s="293"/>
      <c r="DI2" s="293"/>
      <c r="DJ2" s="293"/>
      <c r="DK2" s="293"/>
      <c r="DL2" s="298"/>
      <c r="DM2" s="298"/>
      <c r="DN2" s="298"/>
      <c r="DO2" s="298"/>
      <c r="DP2" s="298"/>
      <c r="DQ2" s="298"/>
      <c r="DR2" s="298"/>
      <c r="DS2" s="298"/>
      <c r="DT2" s="298"/>
    </row>
    <row r="3" spans="7:124" ht="5.0999999999999996" customHeight="1"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90"/>
      <c r="CE3" s="290"/>
      <c r="CF3" s="290"/>
      <c r="CG3" s="290"/>
      <c r="CH3" s="290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90"/>
      <c r="CZ3" s="30"/>
      <c r="DA3" s="30"/>
      <c r="DB3" s="30"/>
      <c r="DC3" s="293"/>
      <c r="DD3" s="293"/>
      <c r="DE3" s="293"/>
      <c r="DF3" s="293"/>
      <c r="DG3" s="293"/>
      <c r="DH3" s="293"/>
      <c r="DI3" s="293"/>
      <c r="DJ3" s="293"/>
      <c r="DK3" s="293"/>
      <c r="DL3" s="298"/>
      <c r="DM3" s="298"/>
      <c r="DN3" s="298"/>
      <c r="DO3" s="298"/>
      <c r="DP3" s="298"/>
      <c r="DQ3" s="298"/>
      <c r="DR3" s="298"/>
      <c r="DS3" s="298"/>
      <c r="DT3" s="298"/>
    </row>
    <row r="4" spans="7:124" ht="5.0999999999999996" customHeight="1"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L4" s="300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1"/>
      <c r="CZ4" s="30"/>
      <c r="DA4" s="30"/>
      <c r="DB4" s="30"/>
      <c r="DC4" s="293"/>
      <c r="DD4" s="293"/>
      <c r="DE4" s="293"/>
      <c r="DF4" s="293"/>
      <c r="DG4" s="293"/>
      <c r="DH4" s="293"/>
      <c r="DI4" s="293"/>
      <c r="DJ4" s="293"/>
      <c r="DK4" s="293"/>
      <c r="DL4" s="298"/>
      <c r="DM4" s="298"/>
      <c r="DN4" s="298"/>
      <c r="DO4" s="298"/>
      <c r="DP4" s="298"/>
      <c r="DQ4" s="298"/>
      <c r="DR4" s="298"/>
      <c r="DS4" s="298"/>
      <c r="DT4" s="298"/>
    </row>
    <row r="5" spans="7:124" ht="5.0999999999999996" customHeight="1"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1"/>
      <c r="CZ5" s="30"/>
      <c r="DA5" s="30"/>
      <c r="DB5" s="30"/>
      <c r="DC5" s="293"/>
      <c r="DD5" s="293"/>
      <c r="DE5" s="293"/>
      <c r="DF5" s="293"/>
      <c r="DG5" s="293"/>
      <c r="DH5" s="293"/>
      <c r="DI5" s="293"/>
      <c r="DJ5" s="293"/>
      <c r="DK5" s="293"/>
      <c r="DL5" s="298"/>
      <c r="DM5" s="298"/>
      <c r="DN5" s="298"/>
      <c r="DO5" s="298"/>
      <c r="DP5" s="298"/>
      <c r="DQ5" s="298"/>
      <c r="DR5" s="298"/>
      <c r="DS5" s="298"/>
      <c r="DT5" s="298"/>
    </row>
    <row r="6" spans="7:124" ht="5.0999999999999996" customHeight="1"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1"/>
      <c r="CZ6" s="30"/>
      <c r="DA6" s="30"/>
      <c r="DB6" s="30"/>
      <c r="DC6" s="294"/>
      <c r="DD6" s="294"/>
      <c r="DE6" s="294"/>
      <c r="DF6" s="294"/>
      <c r="DG6" s="294"/>
      <c r="DH6" s="294"/>
      <c r="DI6" s="294"/>
      <c r="DJ6" s="294"/>
      <c r="DK6" s="294"/>
      <c r="DL6" s="299"/>
      <c r="DM6" s="299"/>
      <c r="DN6" s="299"/>
      <c r="DO6" s="299"/>
      <c r="DP6" s="299"/>
      <c r="DQ6" s="299"/>
      <c r="DR6" s="299"/>
      <c r="DS6" s="299"/>
      <c r="DT6" s="299"/>
    </row>
    <row r="7" spans="7:124" ht="5.0999999999999996" customHeight="1"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1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</row>
    <row r="8" spans="7:124" ht="5.0999999999999996" customHeight="1"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1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</row>
    <row r="9" spans="7:124" ht="5.0999999999999996" customHeight="1">
      <c r="W9" s="285" t="s">
        <v>24</v>
      </c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1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</row>
    <row r="10" spans="7:124" ht="5.0999999999999996" customHeight="1"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1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</row>
    <row r="11" spans="7:124" ht="5.0999999999999996" customHeight="1"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1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</row>
    <row r="12" spans="7:124" ht="5.0999999999999996" customHeight="1"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1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</row>
    <row r="13" spans="7:124" ht="5.0999999999999996" customHeight="1"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1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</row>
    <row r="14" spans="7:124" ht="5.0999999999999996" customHeight="1"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L14" s="288" t="s">
        <v>22</v>
      </c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9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</row>
    <row r="15" spans="7:124" ht="5.0999999999999996" customHeight="1">
      <c r="G15" s="247" t="s">
        <v>25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9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</row>
    <row r="16" spans="7:124" ht="5.0999999999999996" customHeight="1"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9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</row>
    <row r="17" spans="7:124" ht="5.0999999999999996" customHeight="1"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1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</row>
    <row r="18" spans="7:124" ht="5.0999999999999996" customHeight="1"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1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</row>
    <row r="19" spans="7:124" ht="5.0999999999999996" customHeight="1"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1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</row>
    <row r="20" spans="7:124" ht="5.0999999999999996" customHeight="1"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1"/>
      <c r="CZ20" s="30"/>
      <c r="DA20" s="30"/>
      <c r="DB20" s="30"/>
      <c r="DC20" s="30"/>
      <c r="DD20" s="30"/>
      <c r="DE20" s="30"/>
      <c r="DF20" s="30"/>
      <c r="DG20" s="286">
        <v>1311</v>
      </c>
      <c r="DH20" s="286"/>
      <c r="DI20" s="286"/>
      <c r="DJ20" s="286"/>
      <c r="DK20" s="295" t="s">
        <v>53</v>
      </c>
      <c r="DL20" s="296"/>
      <c r="DM20" s="296"/>
      <c r="DN20" s="296"/>
      <c r="DO20" s="296"/>
      <c r="DP20" s="296"/>
      <c r="DQ20" s="296"/>
      <c r="DR20" s="296"/>
      <c r="DS20" s="296"/>
      <c r="DT20" s="297"/>
    </row>
    <row r="21" spans="7:124" ht="5.0999999999999996" customHeight="1">
      <c r="G21" s="303" t="s">
        <v>86</v>
      </c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R21" s="252" t="s">
        <v>27</v>
      </c>
      <c r="AS21" s="253"/>
      <c r="AT21" s="253"/>
      <c r="AU21" s="253"/>
      <c r="AV21" s="253"/>
      <c r="AW21" s="253"/>
      <c r="AX21" s="253"/>
      <c r="AY21" s="253"/>
      <c r="AZ21" s="253"/>
      <c r="BA21" s="254" t="s">
        <v>0</v>
      </c>
      <c r="BB21" s="254"/>
      <c r="BC21" s="254"/>
      <c r="BD21" s="254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1"/>
      <c r="CZ21" s="30"/>
      <c r="DA21" s="30"/>
      <c r="DB21" s="30"/>
      <c r="DC21" s="30"/>
      <c r="DD21" s="30"/>
      <c r="DE21" s="30"/>
      <c r="DF21" s="30"/>
      <c r="DG21" s="287"/>
      <c r="DH21" s="287"/>
      <c r="DI21" s="287"/>
      <c r="DJ21" s="287"/>
      <c r="DK21" s="295"/>
      <c r="DL21" s="296"/>
      <c r="DM21" s="296"/>
      <c r="DN21" s="296"/>
      <c r="DO21" s="296"/>
      <c r="DP21" s="296"/>
      <c r="DQ21" s="296"/>
      <c r="DR21" s="296"/>
      <c r="DS21" s="296"/>
      <c r="DT21" s="297"/>
    </row>
    <row r="22" spans="7:124" ht="5.0999999999999996" customHeight="1"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4"/>
      <c r="BB22" s="254"/>
      <c r="BC22" s="254"/>
      <c r="BD22" s="254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1"/>
      <c r="CZ22" s="30"/>
      <c r="DA22" s="30"/>
      <c r="DB22" s="30"/>
      <c r="DC22" s="30"/>
      <c r="DD22" s="30"/>
      <c r="DE22" s="30"/>
      <c r="DF22" s="30"/>
      <c r="DG22" s="286">
        <v>8141</v>
      </c>
      <c r="DH22" s="286"/>
      <c r="DI22" s="286"/>
      <c r="DJ22" s="286"/>
      <c r="DK22" s="295" t="s">
        <v>54</v>
      </c>
      <c r="DL22" s="296"/>
      <c r="DM22" s="296"/>
      <c r="DN22" s="296"/>
      <c r="DO22" s="296"/>
      <c r="DP22" s="296"/>
      <c r="DQ22" s="296"/>
      <c r="DR22" s="296"/>
      <c r="DS22" s="296"/>
      <c r="DT22" s="297"/>
    </row>
    <row r="23" spans="7:124" ht="5.0999999999999996" customHeight="1"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4"/>
      <c r="BB23" s="254"/>
      <c r="BC23" s="254"/>
      <c r="BD23" s="254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1"/>
      <c r="CZ23" s="30"/>
      <c r="DA23" s="30"/>
      <c r="DB23" s="30"/>
      <c r="DC23" s="30"/>
      <c r="DD23" s="30"/>
      <c r="DE23" s="30"/>
      <c r="DF23" s="30"/>
      <c r="DG23" s="287"/>
      <c r="DH23" s="287"/>
      <c r="DI23" s="287"/>
      <c r="DJ23" s="287"/>
      <c r="DK23" s="295"/>
      <c r="DL23" s="296"/>
      <c r="DM23" s="296"/>
      <c r="DN23" s="296"/>
      <c r="DO23" s="296"/>
      <c r="DP23" s="296"/>
      <c r="DQ23" s="296"/>
      <c r="DR23" s="296"/>
      <c r="DS23" s="296"/>
      <c r="DT23" s="297"/>
    </row>
    <row r="24" spans="7:124" ht="5.0999999999999996" customHeight="1"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R24" s="252" t="s">
        <v>26</v>
      </c>
      <c r="AS24" s="253"/>
      <c r="AT24" s="253"/>
      <c r="AU24" s="253"/>
      <c r="AV24" s="253"/>
      <c r="AW24" s="253"/>
      <c r="AX24" s="253"/>
      <c r="AY24" s="253"/>
      <c r="AZ24" s="253"/>
      <c r="BA24" s="254"/>
      <c r="BB24" s="254"/>
      <c r="BC24" s="254"/>
      <c r="BD24" s="254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1"/>
      <c r="CZ24" s="30"/>
      <c r="DA24" s="30"/>
      <c r="DB24" s="30"/>
      <c r="DC24" s="30"/>
      <c r="DD24" s="30"/>
      <c r="DE24" s="30"/>
      <c r="DF24" s="30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0"/>
    </row>
    <row r="25" spans="7:124" ht="5.0999999999999996" customHeight="1"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4"/>
      <c r="BB25" s="254"/>
      <c r="BC25" s="254"/>
      <c r="BD25" s="254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1"/>
      <c r="CZ25" s="30"/>
      <c r="DA25" s="30"/>
      <c r="DB25" s="30"/>
      <c r="DC25" s="30"/>
      <c r="DD25" s="30"/>
      <c r="DE25" s="30"/>
      <c r="DF25" s="30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0"/>
    </row>
    <row r="26" spans="7:124" ht="5.0999999999999996" customHeight="1"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R26" s="253"/>
      <c r="AS26" s="253"/>
      <c r="AT26" s="253"/>
      <c r="AU26" s="253"/>
      <c r="AV26" s="253"/>
      <c r="AW26" s="253"/>
      <c r="AX26" s="253"/>
      <c r="AY26" s="253"/>
      <c r="AZ26" s="253"/>
      <c r="BA26" s="254"/>
      <c r="BB26" s="254"/>
      <c r="BC26" s="254"/>
      <c r="BD26" s="254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1"/>
      <c r="CZ26" s="30"/>
      <c r="DA26" s="30"/>
      <c r="DB26" s="30"/>
      <c r="DC26" s="30"/>
      <c r="DD26" s="30"/>
      <c r="DE26" s="30"/>
      <c r="DF26" s="30"/>
      <c r="DG26" s="286">
        <v>100</v>
      </c>
      <c r="DH26" s="286"/>
      <c r="DI26" s="286"/>
      <c r="DJ26" s="286"/>
      <c r="DK26" s="295" t="s">
        <v>55</v>
      </c>
      <c r="DL26" s="296"/>
      <c r="DM26" s="296"/>
      <c r="DN26" s="296"/>
      <c r="DO26" s="296"/>
      <c r="DP26" s="296"/>
      <c r="DQ26" s="296"/>
      <c r="DR26" s="296"/>
      <c r="DS26" s="296"/>
      <c r="DT26" s="297"/>
    </row>
    <row r="27" spans="7:124" ht="5.0999999999999996" customHeight="1"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87"/>
      <c r="DH27" s="287"/>
      <c r="DI27" s="287"/>
      <c r="DJ27" s="287"/>
      <c r="DK27" s="295"/>
      <c r="DL27" s="296"/>
      <c r="DM27" s="296"/>
      <c r="DN27" s="296"/>
      <c r="DO27" s="296"/>
      <c r="DP27" s="296"/>
      <c r="DQ27" s="296"/>
      <c r="DR27" s="296"/>
      <c r="DS27" s="296"/>
      <c r="DT27" s="297"/>
    </row>
    <row r="28" spans="7:124" ht="5.0999999999999996" customHeight="1"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86">
        <v>200</v>
      </c>
      <c r="DH28" s="286"/>
      <c r="DI28" s="286"/>
      <c r="DJ28" s="286"/>
      <c r="DK28" s="295" t="s">
        <v>56</v>
      </c>
      <c r="DL28" s="296"/>
      <c r="DM28" s="296"/>
      <c r="DN28" s="296"/>
      <c r="DO28" s="296"/>
      <c r="DP28" s="296"/>
      <c r="DQ28" s="296"/>
      <c r="DR28" s="296"/>
      <c r="DS28" s="296"/>
      <c r="DT28" s="297"/>
    </row>
    <row r="29" spans="7:124" ht="5.0999999999999996" customHeight="1">
      <c r="BL29" s="305" t="s">
        <v>103</v>
      </c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7"/>
      <c r="DF29" s="30"/>
      <c r="DG29" s="287"/>
      <c r="DH29" s="287"/>
      <c r="DI29" s="287"/>
      <c r="DJ29" s="287"/>
      <c r="DK29" s="295"/>
      <c r="DL29" s="296"/>
      <c r="DM29" s="296"/>
      <c r="DN29" s="296"/>
      <c r="DO29" s="296"/>
      <c r="DP29" s="296"/>
      <c r="DQ29" s="296"/>
      <c r="DR29" s="296"/>
      <c r="DS29" s="296"/>
      <c r="DT29" s="297"/>
    </row>
    <row r="30" spans="7:124" ht="5.0999999999999996" customHeight="1">
      <c r="G30" s="314" t="s">
        <v>31</v>
      </c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6"/>
      <c r="S30" s="291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L30" s="308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/>
      <c r="CR30" s="309"/>
      <c r="CS30" s="309"/>
      <c r="CT30" s="309"/>
      <c r="CU30" s="309"/>
      <c r="CV30" s="309"/>
      <c r="CW30" s="309"/>
      <c r="CX30" s="309"/>
      <c r="CY30" s="309"/>
      <c r="CZ30" s="309"/>
      <c r="DA30" s="309"/>
      <c r="DB30" s="309"/>
      <c r="DC30" s="309"/>
      <c r="DD30" s="309"/>
      <c r="DE30" s="310"/>
      <c r="DF30" s="32"/>
      <c r="DG30" s="286">
        <v>300</v>
      </c>
      <c r="DH30" s="286"/>
      <c r="DI30" s="286"/>
      <c r="DJ30" s="286"/>
      <c r="DK30" s="323" t="s">
        <v>57</v>
      </c>
      <c r="DL30" s="324"/>
      <c r="DM30" s="324"/>
      <c r="DN30" s="324"/>
      <c r="DO30" s="324"/>
      <c r="DP30" s="324"/>
      <c r="DQ30" s="324"/>
      <c r="DR30" s="324"/>
      <c r="DS30" s="324"/>
      <c r="DT30" s="325"/>
    </row>
    <row r="31" spans="7:124" ht="5.0999999999999996" customHeight="1">
      <c r="G31" s="317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9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L31" s="308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10"/>
      <c r="DF31" s="32"/>
      <c r="DG31" s="287"/>
      <c r="DH31" s="287"/>
      <c r="DI31" s="287"/>
      <c r="DJ31" s="287"/>
      <c r="DK31" s="323"/>
      <c r="DL31" s="324"/>
      <c r="DM31" s="324"/>
      <c r="DN31" s="324"/>
      <c r="DO31" s="324"/>
      <c r="DP31" s="324"/>
      <c r="DQ31" s="324"/>
      <c r="DR31" s="324"/>
      <c r="DS31" s="324"/>
      <c r="DT31" s="325"/>
    </row>
    <row r="32" spans="7:124" ht="5.0999999999999996" customHeight="1">
      <c r="G32" s="317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9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L32" s="311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3"/>
      <c r="DF32" s="32"/>
      <c r="DG32" s="286">
        <v>401</v>
      </c>
      <c r="DH32" s="286"/>
      <c r="DI32" s="286"/>
      <c r="DJ32" s="286"/>
      <c r="DK32" s="295" t="s">
        <v>58</v>
      </c>
      <c r="DL32" s="296"/>
      <c r="DM32" s="296"/>
      <c r="DN32" s="296"/>
      <c r="DO32" s="296"/>
      <c r="DP32" s="296"/>
      <c r="DQ32" s="296"/>
      <c r="DR32" s="296"/>
      <c r="DS32" s="296"/>
      <c r="DT32" s="297"/>
    </row>
    <row r="33" spans="7:124" ht="5.0999999999999996" customHeight="1">
      <c r="G33" s="317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9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L33" s="308" t="s">
        <v>40</v>
      </c>
      <c r="BM33" s="309"/>
      <c r="BN33" s="309"/>
      <c r="BO33" s="309"/>
      <c r="BP33" s="309"/>
      <c r="BQ33" s="309"/>
      <c r="BR33" s="309"/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10"/>
      <c r="CI33" s="305" t="s">
        <v>41</v>
      </c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7"/>
      <c r="DF33" s="33"/>
      <c r="DG33" s="287"/>
      <c r="DH33" s="287"/>
      <c r="DI33" s="287"/>
      <c r="DJ33" s="287"/>
      <c r="DK33" s="295"/>
      <c r="DL33" s="296"/>
      <c r="DM33" s="296"/>
      <c r="DN33" s="296"/>
      <c r="DO33" s="296"/>
      <c r="DP33" s="296"/>
      <c r="DQ33" s="296"/>
      <c r="DR33" s="296"/>
      <c r="DS33" s="296"/>
      <c r="DT33" s="297"/>
    </row>
    <row r="34" spans="7:124" ht="5.0999999999999996" customHeight="1">
      <c r="G34" s="317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9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L34" s="308"/>
      <c r="BM34" s="309"/>
      <c r="BN34" s="309"/>
      <c r="BO34" s="309"/>
      <c r="BP34" s="309"/>
      <c r="BQ34" s="309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10"/>
      <c r="CI34" s="308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10"/>
      <c r="DF34" s="33"/>
      <c r="DG34" s="286">
        <v>402</v>
      </c>
      <c r="DH34" s="286"/>
      <c r="DI34" s="286"/>
      <c r="DJ34" s="286"/>
      <c r="DK34" s="295" t="s">
        <v>79</v>
      </c>
      <c r="DL34" s="296"/>
      <c r="DM34" s="296"/>
      <c r="DN34" s="296"/>
      <c r="DO34" s="296"/>
      <c r="DP34" s="296"/>
      <c r="DQ34" s="296"/>
      <c r="DR34" s="296"/>
      <c r="DS34" s="296"/>
      <c r="DT34" s="297"/>
    </row>
    <row r="35" spans="7:124" ht="5.0999999999999996" customHeight="1">
      <c r="G35" s="317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9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L35" s="308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10"/>
      <c r="CI35" s="308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10"/>
      <c r="DF35" s="33"/>
      <c r="DG35" s="287"/>
      <c r="DH35" s="287"/>
      <c r="DI35" s="287"/>
      <c r="DJ35" s="287"/>
      <c r="DK35" s="295"/>
      <c r="DL35" s="296"/>
      <c r="DM35" s="296"/>
      <c r="DN35" s="296"/>
      <c r="DO35" s="296"/>
      <c r="DP35" s="296"/>
      <c r="DQ35" s="296"/>
      <c r="DR35" s="296"/>
      <c r="DS35" s="296"/>
      <c r="DT35" s="297"/>
    </row>
    <row r="36" spans="7:124" ht="5.0999999999999996" customHeight="1">
      <c r="G36" s="317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9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L36" s="311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3"/>
      <c r="CI36" s="311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3"/>
      <c r="DF36" s="33"/>
      <c r="DG36" s="286">
        <v>403</v>
      </c>
      <c r="DH36" s="286"/>
      <c r="DI36" s="286"/>
      <c r="DJ36" s="286"/>
      <c r="DK36" s="323" t="s">
        <v>59</v>
      </c>
      <c r="DL36" s="324"/>
      <c r="DM36" s="324"/>
      <c r="DN36" s="324"/>
      <c r="DO36" s="324"/>
      <c r="DP36" s="324"/>
      <c r="DQ36" s="324"/>
      <c r="DR36" s="324"/>
      <c r="DS36" s="324"/>
      <c r="DT36" s="325"/>
    </row>
    <row r="37" spans="7:124" ht="5.0999999999999996" customHeight="1">
      <c r="G37" s="317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9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L37" s="305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7"/>
      <c r="CI37" s="305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7"/>
      <c r="DF37" s="33"/>
      <c r="DG37" s="287"/>
      <c r="DH37" s="287"/>
      <c r="DI37" s="287"/>
      <c r="DJ37" s="287"/>
      <c r="DK37" s="323"/>
      <c r="DL37" s="324"/>
      <c r="DM37" s="324"/>
      <c r="DN37" s="324"/>
      <c r="DO37" s="324"/>
      <c r="DP37" s="324"/>
      <c r="DQ37" s="324"/>
      <c r="DR37" s="324"/>
      <c r="DS37" s="324"/>
      <c r="DT37" s="325"/>
    </row>
    <row r="38" spans="7:124" ht="5.0999999999999996" customHeight="1">
      <c r="G38" s="317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9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L38" s="308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10"/>
      <c r="CI38" s="308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10"/>
      <c r="DF38" s="34"/>
      <c r="DG38" s="286">
        <v>404</v>
      </c>
      <c r="DH38" s="286"/>
      <c r="DI38" s="286"/>
      <c r="DJ38" s="286"/>
      <c r="DK38" s="295" t="s">
        <v>60</v>
      </c>
      <c r="DL38" s="296"/>
      <c r="DM38" s="296"/>
      <c r="DN38" s="296"/>
      <c r="DO38" s="296"/>
      <c r="DP38" s="296"/>
      <c r="DQ38" s="296"/>
      <c r="DR38" s="296"/>
      <c r="DS38" s="296"/>
      <c r="DT38" s="297"/>
    </row>
    <row r="39" spans="7:124" ht="5.0999999999999996" customHeight="1">
      <c r="G39" s="317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9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L39" s="308"/>
      <c r="BM39" s="309"/>
      <c r="BN39" s="309"/>
      <c r="BO39" s="309"/>
      <c r="BP39" s="309"/>
      <c r="BQ39" s="309"/>
      <c r="BR39" s="309"/>
      <c r="BS39" s="309"/>
      <c r="BT39" s="309"/>
      <c r="BU39" s="309"/>
      <c r="BV39" s="309"/>
      <c r="BW39" s="309"/>
      <c r="BX39" s="309"/>
      <c r="BY39" s="309"/>
      <c r="BZ39" s="309"/>
      <c r="CA39" s="309"/>
      <c r="CB39" s="309"/>
      <c r="CC39" s="309"/>
      <c r="CD39" s="309"/>
      <c r="CE39" s="309"/>
      <c r="CF39" s="309"/>
      <c r="CG39" s="309"/>
      <c r="CH39" s="310"/>
      <c r="CI39" s="308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  <c r="DE39" s="310"/>
      <c r="DF39" s="34"/>
      <c r="DG39" s="287"/>
      <c r="DH39" s="287"/>
      <c r="DI39" s="287"/>
      <c r="DJ39" s="287"/>
      <c r="DK39" s="295"/>
      <c r="DL39" s="296"/>
      <c r="DM39" s="296"/>
      <c r="DN39" s="296"/>
      <c r="DO39" s="296"/>
      <c r="DP39" s="296"/>
      <c r="DQ39" s="296"/>
      <c r="DR39" s="296"/>
      <c r="DS39" s="296"/>
      <c r="DT39" s="297"/>
    </row>
    <row r="40" spans="7:124" ht="5.0999999999999996" customHeight="1">
      <c r="G40" s="320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2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L40" s="311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3"/>
      <c r="CI40" s="311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2"/>
      <c r="CZ40" s="312"/>
      <c r="DA40" s="312"/>
      <c r="DB40" s="312"/>
      <c r="DC40" s="312"/>
      <c r="DD40" s="312"/>
      <c r="DE40" s="313"/>
      <c r="DF40" s="34"/>
      <c r="DG40" s="286">
        <v>405</v>
      </c>
      <c r="DH40" s="286"/>
      <c r="DI40" s="286"/>
      <c r="DJ40" s="286"/>
      <c r="DK40" s="295" t="s">
        <v>61</v>
      </c>
      <c r="DL40" s="296"/>
      <c r="DM40" s="296"/>
      <c r="DN40" s="296"/>
      <c r="DO40" s="296"/>
      <c r="DP40" s="296"/>
      <c r="DQ40" s="296"/>
      <c r="DR40" s="296"/>
      <c r="DS40" s="296"/>
      <c r="DT40" s="297"/>
    </row>
    <row r="41" spans="7:124" ht="5.0999999999999996" customHeight="1">
      <c r="BL41" s="305"/>
      <c r="BM41" s="306"/>
      <c r="BN41" s="306"/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C41" s="306"/>
      <c r="CD41" s="306"/>
      <c r="CE41" s="306"/>
      <c r="CF41" s="306"/>
      <c r="CG41" s="306"/>
      <c r="CH41" s="307"/>
      <c r="CI41" s="305"/>
      <c r="CJ41" s="306"/>
      <c r="CK41" s="306"/>
      <c r="CL41" s="306"/>
      <c r="CM41" s="306"/>
      <c r="CN41" s="306"/>
      <c r="CO41" s="306"/>
      <c r="CP41" s="306"/>
      <c r="CQ41" s="306"/>
      <c r="CR41" s="306"/>
      <c r="CS41" s="306"/>
      <c r="CT41" s="306"/>
      <c r="CU41" s="306"/>
      <c r="CV41" s="306"/>
      <c r="CW41" s="306"/>
      <c r="CX41" s="306"/>
      <c r="CY41" s="306"/>
      <c r="CZ41" s="306"/>
      <c r="DA41" s="306"/>
      <c r="DB41" s="306"/>
      <c r="DC41" s="306"/>
      <c r="DD41" s="306"/>
      <c r="DE41" s="307"/>
      <c r="DF41" s="34"/>
      <c r="DG41" s="287"/>
      <c r="DH41" s="287"/>
      <c r="DI41" s="287"/>
      <c r="DJ41" s="287"/>
      <c r="DK41" s="295"/>
      <c r="DL41" s="296"/>
      <c r="DM41" s="296"/>
      <c r="DN41" s="296"/>
      <c r="DO41" s="296"/>
      <c r="DP41" s="296"/>
      <c r="DQ41" s="296"/>
      <c r="DR41" s="296"/>
      <c r="DS41" s="296"/>
      <c r="DT41" s="297"/>
    </row>
    <row r="42" spans="7:124" ht="5.0999999999999996" customHeight="1">
      <c r="BL42" s="308"/>
      <c r="BM42" s="309"/>
      <c r="BN42" s="309"/>
      <c r="BO42" s="309"/>
      <c r="BP42" s="309"/>
      <c r="BQ42" s="309"/>
      <c r="BR42" s="309"/>
      <c r="BS42" s="309"/>
      <c r="BT42" s="309"/>
      <c r="BU42" s="309"/>
      <c r="BV42" s="309"/>
      <c r="BW42" s="309"/>
      <c r="BX42" s="309"/>
      <c r="BY42" s="309"/>
      <c r="BZ42" s="309"/>
      <c r="CA42" s="309"/>
      <c r="CB42" s="309"/>
      <c r="CC42" s="309"/>
      <c r="CD42" s="309"/>
      <c r="CE42" s="309"/>
      <c r="CF42" s="309"/>
      <c r="CG42" s="309"/>
      <c r="CH42" s="310"/>
      <c r="CI42" s="308"/>
      <c r="CJ42" s="309"/>
      <c r="CK42" s="309"/>
      <c r="CL42" s="309"/>
      <c r="CM42" s="309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10"/>
      <c r="DF42" s="34"/>
      <c r="DG42" s="286">
        <v>512</v>
      </c>
      <c r="DH42" s="286"/>
      <c r="DI42" s="286"/>
      <c r="DJ42" s="286"/>
      <c r="DK42" s="295" t="s">
        <v>62</v>
      </c>
      <c r="DL42" s="296"/>
      <c r="DM42" s="296"/>
      <c r="DN42" s="296"/>
      <c r="DO42" s="296"/>
      <c r="DP42" s="296"/>
      <c r="DQ42" s="296"/>
      <c r="DR42" s="296"/>
      <c r="DS42" s="296"/>
      <c r="DT42" s="297"/>
    </row>
    <row r="43" spans="7:124" ht="5.0999999999999996" customHeight="1">
      <c r="BL43" s="308"/>
      <c r="BM43" s="309"/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09"/>
      <c r="CB43" s="309"/>
      <c r="CC43" s="309"/>
      <c r="CD43" s="309"/>
      <c r="CE43" s="309"/>
      <c r="CF43" s="309"/>
      <c r="CG43" s="309"/>
      <c r="CH43" s="310"/>
      <c r="CI43" s="308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10"/>
      <c r="DF43" s="34"/>
      <c r="DG43" s="287"/>
      <c r="DH43" s="287"/>
      <c r="DI43" s="287"/>
      <c r="DJ43" s="287"/>
      <c r="DK43" s="295"/>
      <c r="DL43" s="296"/>
      <c r="DM43" s="296"/>
      <c r="DN43" s="296"/>
      <c r="DO43" s="296"/>
      <c r="DP43" s="296"/>
      <c r="DQ43" s="296"/>
      <c r="DR43" s="296"/>
      <c r="DS43" s="296"/>
      <c r="DT43" s="297"/>
    </row>
    <row r="44" spans="7:124" ht="5.0999999999999996" customHeight="1">
      <c r="G44" s="110" t="s">
        <v>36</v>
      </c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30">
        <f>IF(BG130&lt;0,"金額がマイナスです。修正して下さい。",BG130)</f>
        <v>30600</v>
      </c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2"/>
      <c r="BL44" s="311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3"/>
      <c r="CI44" s="311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3"/>
      <c r="DF44" s="35"/>
      <c r="DG44" s="286">
        <v>514</v>
      </c>
      <c r="DH44" s="286"/>
      <c r="DI44" s="286"/>
      <c r="DJ44" s="286"/>
      <c r="DK44" s="295" t="s">
        <v>63</v>
      </c>
      <c r="DL44" s="296"/>
      <c r="DM44" s="296"/>
      <c r="DN44" s="296"/>
      <c r="DO44" s="296"/>
      <c r="DP44" s="296"/>
      <c r="DQ44" s="296"/>
      <c r="DR44" s="296"/>
      <c r="DS44" s="296"/>
      <c r="DT44" s="297"/>
    </row>
    <row r="45" spans="7:124" ht="5.0999999999999996" customHeight="1">
      <c r="G45" s="226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33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5"/>
      <c r="BL45" s="305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7"/>
      <c r="CI45" s="305"/>
      <c r="CJ45" s="306"/>
      <c r="CK45" s="306"/>
      <c r="CL45" s="306"/>
      <c r="CM45" s="306"/>
      <c r="CN45" s="306"/>
      <c r="CO45" s="306"/>
      <c r="CP45" s="306"/>
      <c r="CQ45" s="306"/>
      <c r="CR45" s="306"/>
      <c r="CS45" s="306"/>
      <c r="CT45" s="306"/>
      <c r="CU45" s="306"/>
      <c r="CV45" s="306"/>
      <c r="CW45" s="306"/>
      <c r="CX45" s="306"/>
      <c r="CY45" s="306"/>
      <c r="CZ45" s="306"/>
      <c r="DA45" s="306"/>
      <c r="DB45" s="306"/>
      <c r="DC45" s="306"/>
      <c r="DD45" s="306"/>
      <c r="DE45" s="307"/>
      <c r="DF45" s="35"/>
      <c r="DG45" s="287"/>
      <c r="DH45" s="287"/>
      <c r="DI45" s="287"/>
      <c r="DJ45" s="287"/>
      <c r="DK45" s="295"/>
      <c r="DL45" s="296"/>
      <c r="DM45" s="296"/>
      <c r="DN45" s="296"/>
      <c r="DO45" s="296"/>
      <c r="DP45" s="296"/>
      <c r="DQ45" s="296"/>
      <c r="DR45" s="296"/>
      <c r="DS45" s="296"/>
      <c r="DT45" s="297"/>
    </row>
    <row r="46" spans="7:124" ht="5.0999999999999996" customHeight="1">
      <c r="G46" s="226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33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5"/>
      <c r="BL46" s="308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10"/>
      <c r="CI46" s="308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  <c r="DC46" s="309"/>
      <c r="DD46" s="309"/>
      <c r="DE46" s="310"/>
      <c r="DF46" s="30"/>
      <c r="DG46" s="286">
        <v>515</v>
      </c>
      <c r="DH46" s="286"/>
      <c r="DI46" s="286"/>
      <c r="DJ46" s="286"/>
      <c r="DK46" s="295" t="s">
        <v>64</v>
      </c>
      <c r="DL46" s="296"/>
      <c r="DM46" s="296"/>
      <c r="DN46" s="296"/>
      <c r="DO46" s="296"/>
      <c r="DP46" s="296"/>
      <c r="DQ46" s="296"/>
      <c r="DR46" s="296"/>
      <c r="DS46" s="296"/>
      <c r="DT46" s="297"/>
    </row>
    <row r="47" spans="7:124" ht="5.0999999999999996" customHeight="1">
      <c r="G47" s="226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33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5"/>
      <c r="BL47" s="308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10"/>
      <c r="CI47" s="308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/>
      <c r="DE47" s="310"/>
      <c r="DF47" s="30"/>
      <c r="DG47" s="287"/>
      <c r="DH47" s="287"/>
      <c r="DI47" s="287"/>
      <c r="DJ47" s="287"/>
      <c r="DK47" s="295"/>
      <c r="DL47" s="296"/>
      <c r="DM47" s="296"/>
      <c r="DN47" s="296"/>
      <c r="DO47" s="296"/>
      <c r="DP47" s="296"/>
      <c r="DQ47" s="296"/>
      <c r="DR47" s="296"/>
      <c r="DS47" s="296"/>
      <c r="DT47" s="297"/>
    </row>
    <row r="48" spans="7:124" ht="5.0999999999999996" customHeight="1">
      <c r="G48" s="226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33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5"/>
      <c r="BL48" s="311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3"/>
      <c r="CI48" s="311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3"/>
      <c r="DF48" s="30"/>
      <c r="DG48" s="286">
        <v>523</v>
      </c>
      <c r="DH48" s="286"/>
      <c r="DI48" s="286"/>
      <c r="DJ48" s="286"/>
      <c r="DK48" s="295" t="s">
        <v>65</v>
      </c>
      <c r="DL48" s="296"/>
      <c r="DM48" s="296"/>
      <c r="DN48" s="296"/>
      <c r="DO48" s="296"/>
      <c r="DP48" s="296"/>
      <c r="DQ48" s="296"/>
      <c r="DR48" s="296"/>
      <c r="DS48" s="296"/>
      <c r="DT48" s="297"/>
    </row>
    <row r="49" spans="7:124" ht="5.0999999999999996" customHeight="1">
      <c r="G49" s="226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33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5"/>
      <c r="BL49" s="305"/>
      <c r="BM49" s="306"/>
      <c r="BN49" s="306"/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  <c r="CC49" s="306"/>
      <c r="CD49" s="306"/>
      <c r="CE49" s="306"/>
      <c r="CF49" s="306"/>
      <c r="CG49" s="306"/>
      <c r="CH49" s="307"/>
      <c r="CI49" s="305"/>
      <c r="CJ49" s="306"/>
      <c r="CK49" s="306"/>
      <c r="CL49" s="306"/>
      <c r="CM49" s="306"/>
      <c r="CN49" s="306"/>
      <c r="CO49" s="306"/>
      <c r="CP49" s="306"/>
      <c r="CQ49" s="306"/>
      <c r="CR49" s="306"/>
      <c r="CS49" s="306"/>
      <c r="CT49" s="306"/>
      <c r="CU49" s="306"/>
      <c r="CV49" s="306"/>
      <c r="CW49" s="306"/>
      <c r="CX49" s="306"/>
      <c r="CY49" s="306"/>
      <c r="CZ49" s="306"/>
      <c r="DA49" s="306"/>
      <c r="DB49" s="306"/>
      <c r="DC49" s="306"/>
      <c r="DD49" s="306"/>
      <c r="DE49" s="307"/>
      <c r="DF49" s="30"/>
      <c r="DG49" s="287"/>
      <c r="DH49" s="287"/>
      <c r="DI49" s="287"/>
      <c r="DJ49" s="287"/>
      <c r="DK49" s="295"/>
      <c r="DL49" s="296"/>
      <c r="DM49" s="296"/>
      <c r="DN49" s="296"/>
      <c r="DO49" s="296"/>
      <c r="DP49" s="296"/>
      <c r="DQ49" s="296"/>
      <c r="DR49" s="296"/>
      <c r="DS49" s="296"/>
      <c r="DT49" s="297"/>
    </row>
    <row r="50" spans="7:124" ht="5.0999999999999996" customHeight="1">
      <c r="G50" s="226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33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5"/>
      <c r="BL50" s="308"/>
      <c r="BM50" s="309"/>
      <c r="BN50" s="309"/>
      <c r="BO50" s="309"/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09"/>
      <c r="CA50" s="309"/>
      <c r="CB50" s="309"/>
      <c r="CC50" s="309"/>
      <c r="CD50" s="309"/>
      <c r="CE50" s="309"/>
      <c r="CF50" s="309"/>
      <c r="CG50" s="309"/>
      <c r="CH50" s="310"/>
      <c r="CI50" s="308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9"/>
      <c r="DA50" s="309"/>
      <c r="DB50" s="309"/>
      <c r="DC50" s="309"/>
      <c r="DD50" s="309"/>
      <c r="DE50" s="310"/>
      <c r="DF50" s="30"/>
      <c r="DG50" s="286">
        <v>531</v>
      </c>
      <c r="DH50" s="286"/>
      <c r="DI50" s="286"/>
      <c r="DJ50" s="286"/>
      <c r="DK50" s="295" t="s">
        <v>66</v>
      </c>
      <c r="DL50" s="296"/>
      <c r="DM50" s="296"/>
      <c r="DN50" s="296"/>
      <c r="DO50" s="296"/>
      <c r="DP50" s="296"/>
      <c r="DQ50" s="296"/>
      <c r="DR50" s="296"/>
      <c r="DS50" s="296"/>
      <c r="DT50" s="297"/>
    </row>
    <row r="51" spans="7:124" ht="5.0999999999999996" customHeight="1">
      <c r="G51" s="228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36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8"/>
      <c r="BL51" s="308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9"/>
      <c r="CE51" s="309"/>
      <c r="CF51" s="309"/>
      <c r="CG51" s="309"/>
      <c r="CH51" s="310"/>
      <c r="CI51" s="308"/>
      <c r="CJ51" s="309"/>
      <c r="CK51" s="309"/>
      <c r="CL51" s="309"/>
      <c r="CM51" s="309"/>
      <c r="CN51" s="309"/>
      <c r="CO51" s="309"/>
      <c r="CP51" s="309"/>
      <c r="CQ51" s="309"/>
      <c r="CR51" s="309"/>
      <c r="CS51" s="309"/>
      <c r="CT51" s="309"/>
      <c r="CU51" s="309"/>
      <c r="CV51" s="309"/>
      <c r="CW51" s="309"/>
      <c r="CX51" s="309"/>
      <c r="CY51" s="309"/>
      <c r="CZ51" s="309"/>
      <c r="DA51" s="309"/>
      <c r="DB51" s="309"/>
      <c r="DC51" s="309"/>
      <c r="DD51" s="309"/>
      <c r="DE51" s="310"/>
      <c r="DF51" s="30"/>
      <c r="DG51" s="287"/>
      <c r="DH51" s="287"/>
      <c r="DI51" s="287"/>
      <c r="DJ51" s="287"/>
      <c r="DK51" s="295"/>
      <c r="DL51" s="296"/>
      <c r="DM51" s="296"/>
      <c r="DN51" s="296"/>
      <c r="DO51" s="296"/>
      <c r="DP51" s="296"/>
      <c r="DQ51" s="296"/>
      <c r="DR51" s="296"/>
      <c r="DS51" s="296"/>
      <c r="DT51" s="297"/>
    </row>
    <row r="52" spans="7:124" ht="5.0999999999999996" customHeight="1">
      <c r="BL52" s="311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3"/>
      <c r="CI52" s="311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3"/>
      <c r="DF52" s="30"/>
      <c r="DG52" s="286">
        <v>551</v>
      </c>
      <c r="DH52" s="286"/>
      <c r="DI52" s="286"/>
      <c r="DJ52" s="286"/>
      <c r="DK52" s="323" t="s">
        <v>80</v>
      </c>
      <c r="DL52" s="324"/>
      <c r="DM52" s="324"/>
      <c r="DN52" s="324"/>
      <c r="DO52" s="324"/>
      <c r="DP52" s="324"/>
      <c r="DQ52" s="324"/>
      <c r="DR52" s="324"/>
      <c r="DS52" s="324"/>
      <c r="DT52" s="325"/>
    </row>
    <row r="53" spans="7:124" ht="5.0999999999999996" customHeight="1">
      <c r="BL53" s="305"/>
      <c r="BM53" s="306"/>
      <c r="BN53" s="306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  <c r="BY53" s="306"/>
      <c r="BZ53" s="306"/>
      <c r="CA53" s="306"/>
      <c r="CB53" s="306"/>
      <c r="CC53" s="306"/>
      <c r="CD53" s="306"/>
      <c r="CE53" s="306"/>
      <c r="CF53" s="306"/>
      <c r="CG53" s="306"/>
      <c r="CH53" s="307"/>
      <c r="CI53" s="305"/>
      <c r="CJ53" s="306"/>
      <c r="CK53" s="306"/>
      <c r="CL53" s="306"/>
      <c r="CM53" s="306"/>
      <c r="CN53" s="306"/>
      <c r="CO53" s="306"/>
      <c r="CP53" s="306"/>
      <c r="CQ53" s="306"/>
      <c r="CR53" s="306"/>
      <c r="CS53" s="306"/>
      <c r="CT53" s="306"/>
      <c r="CU53" s="306"/>
      <c r="CV53" s="306"/>
      <c r="CW53" s="306"/>
      <c r="CX53" s="306"/>
      <c r="CY53" s="306"/>
      <c r="CZ53" s="306"/>
      <c r="DA53" s="306"/>
      <c r="DB53" s="306"/>
      <c r="DC53" s="306"/>
      <c r="DD53" s="306"/>
      <c r="DE53" s="307"/>
      <c r="DF53" s="30"/>
      <c r="DG53" s="287"/>
      <c r="DH53" s="287"/>
      <c r="DI53" s="287"/>
      <c r="DJ53" s="287"/>
      <c r="DK53" s="323"/>
      <c r="DL53" s="324"/>
      <c r="DM53" s="324"/>
      <c r="DN53" s="324"/>
      <c r="DO53" s="324"/>
      <c r="DP53" s="324"/>
      <c r="DQ53" s="324"/>
      <c r="DR53" s="324"/>
      <c r="DS53" s="324"/>
      <c r="DT53" s="325"/>
    </row>
    <row r="54" spans="7:124" ht="5.0999999999999996" customHeight="1">
      <c r="BL54" s="308"/>
      <c r="BM54" s="309"/>
      <c r="BN54" s="309"/>
      <c r="BO54" s="309"/>
      <c r="BP54" s="309"/>
      <c r="BQ54" s="309"/>
      <c r="BR54" s="309"/>
      <c r="BS54" s="309"/>
      <c r="BT54" s="309"/>
      <c r="BU54" s="309"/>
      <c r="BV54" s="309"/>
      <c r="BW54" s="309"/>
      <c r="BX54" s="309"/>
      <c r="BY54" s="309"/>
      <c r="BZ54" s="309"/>
      <c r="CA54" s="309"/>
      <c r="CB54" s="309"/>
      <c r="CC54" s="309"/>
      <c r="CD54" s="309"/>
      <c r="CE54" s="309"/>
      <c r="CF54" s="309"/>
      <c r="CG54" s="309"/>
      <c r="CH54" s="310"/>
      <c r="CI54" s="308"/>
      <c r="CJ54" s="309"/>
      <c r="CK54" s="309"/>
      <c r="CL54" s="309"/>
      <c r="CM54" s="309"/>
      <c r="CN54" s="309"/>
      <c r="CO54" s="309"/>
      <c r="CP54" s="309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10"/>
      <c r="DF54" s="30"/>
      <c r="DG54" s="286">
        <v>552</v>
      </c>
      <c r="DH54" s="286"/>
      <c r="DI54" s="286"/>
      <c r="DJ54" s="286"/>
      <c r="DK54" s="295" t="s">
        <v>81</v>
      </c>
      <c r="DL54" s="296"/>
      <c r="DM54" s="296"/>
      <c r="DN54" s="296"/>
      <c r="DO54" s="296"/>
      <c r="DP54" s="296"/>
      <c r="DQ54" s="296"/>
      <c r="DR54" s="296"/>
      <c r="DS54" s="296"/>
      <c r="DT54" s="297"/>
    </row>
    <row r="55" spans="7:124" ht="5.0999999999999996" customHeight="1">
      <c r="BL55" s="308"/>
      <c r="BM55" s="309"/>
      <c r="BN55" s="309"/>
      <c r="BO55" s="309"/>
      <c r="BP55" s="309"/>
      <c r="BQ55" s="309"/>
      <c r="BR55" s="309"/>
      <c r="BS55" s="309"/>
      <c r="BT55" s="309"/>
      <c r="BU55" s="309"/>
      <c r="BV55" s="309"/>
      <c r="BW55" s="309"/>
      <c r="BX55" s="309"/>
      <c r="BY55" s="309"/>
      <c r="BZ55" s="309"/>
      <c r="CA55" s="309"/>
      <c r="CB55" s="309"/>
      <c r="CC55" s="309"/>
      <c r="CD55" s="309"/>
      <c r="CE55" s="309"/>
      <c r="CF55" s="309"/>
      <c r="CG55" s="309"/>
      <c r="CH55" s="310"/>
      <c r="CI55" s="308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09"/>
      <c r="DA55" s="309"/>
      <c r="DB55" s="309"/>
      <c r="DC55" s="309"/>
      <c r="DD55" s="309"/>
      <c r="DE55" s="310"/>
      <c r="DF55" s="30"/>
      <c r="DG55" s="287"/>
      <c r="DH55" s="287"/>
      <c r="DI55" s="287"/>
      <c r="DJ55" s="287"/>
      <c r="DK55" s="295"/>
      <c r="DL55" s="296"/>
      <c r="DM55" s="296"/>
      <c r="DN55" s="296"/>
      <c r="DO55" s="296"/>
      <c r="DP55" s="296"/>
      <c r="DQ55" s="296"/>
      <c r="DR55" s="296"/>
      <c r="DS55" s="296"/>
      <c r="DT55" s="297"/>
    </row>
    <row r="56" spans="7:124" ht="5.0999999999999996" customHeight="1">
      <c r="G56" s="244" t="s">
        <v>28</v>
      </c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L56" s="311"/>
      <c r="BM56" s="312"/>
      <c r="BN56" s="312"/>
      <c r="BO56" s="312"/>
      <c r="BP56" s="312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  <c r="CD56" s="312"/>
      <c r="CE56" s="312"/>
      <c r="CF56" s="312"/>
      <c r="CG56" s="312"/>
      <c r="CH56" s="313"/>
      <c r="CI56" s="311"/>
      <c r="CJ56" s="312"/>
      <c r="CK56" s="312"/>
      <c r="CL56" s="312"/>
      <c r="CM56" s="312"/>
      <c r="CN56" s="312"/>
      <c r="CO56" s="312"/>
      <c r="CP56" s="312"/>
      <c r="CQ56" s="312"/>
      <c r="CR56" s="312"/>
      <c r="CS56" s="312"/>
      <c r="CT56" s="312"/>
      <c r="CU56" s="312"/>
      <c r="CV56" s="312"/>
      <c r="CW56" s="312"/>
      <c r="CX56" s="312"/>
      <c r="CY56" s="312"/>
      <c r="CZ56" s="312"/>
      <c r="DA56" s="312"/>
      <c r="DB56" s="312"/>
      <c r="DC56" s="312"/>
      <c r="DD56" s="312"/>
      <c r="DE56" s="313"/>
      <c r="DF56" s="30"/>
      <c r="DG56" s="326">
        <v>553</v>
      </c>
      <c r="DH56" s="327"/>
      <c r="DI56" s="327"/>
      <c r="DJ56" s="328"/>
      <c r="DK56" s="295" t="s">
        <v>67</v>
      </c>
      <c r="DL56" s="296"/>
      <c r="DM56" s="296"/>
      <c r="DN56" s="296"/>
      <c r="DO56" s="296"/>
      <c r="DP56" s="296"/>
      <c r="DQ56" s="296"/>
      <c r="DR56" s="296"/>
      <c r="DS56" s="296"/>
      <c r="DT56" s="297"/>
    </row>
    <row r="57" spans="7:124" ht="5.0999999999999996" customHeight="1"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L57" s="305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  <c r="CC57" s="306"/>
      <c r="CD57" s="306"/>
      <c r="CE57" s="306"/>
      <c r="CF57" s="306"/>
      <c r="CG57" s="306"/>
      <c r="CH57" s="307"/>
      <c r="CI57" s="305"/>
      <c r="CJ57" s="306"/>
      <c r="CK57" s="306"/>
      <c r="CL57" s="306"/>
      <c r="CM57" s="306"/>
      <c r="CN57" s="306"/>
      <c r="CO57" s="306"/>
      <c r="CP57" s="306"/>
      <c r="CQ57" s="306"/>
      <c r="CR57" s="306"/>
      <c r="CS57" s="306"/>
      <c r="CT57" s="306"/>
      <c r="CU57" s="306"/>
      <c r="CV57" s="306"/>
      <c r="CW57" s="306"/>
      <c r="CX57" s="306"/>
      <c r="CY57" s="306"/>
      <c r="CZ57" s="306"/>
      <c r="DA57" s="306"/>
      <c r="DB57" s="306"/>
      <c r="DC57" s="306"/>
      <c r="DD57" s="306"/>
      <c r="DE57" s="307"/>
      <c r="DF57" s="30"/>
      <c r="DG57" s="329"/>
      <c r="DH57" s="330"/>
      <c r="DI57" s="330"/>
      <c r="DJ57" s="331"/>
      <c r="DK57" s="295"/>
      <c r="DL57" s="296"/>
      <c r="DM57" s="296"/>
      <c r="DN57" s="296"/>
      <c r="DO57" s="296"/>
      <c r="DP57" s="296"/>
      <c r="DQ57" s="296"/>
      <c r="DR57" s="296"/>
      <c r="DS57" s="296"/>
      <c r="DT57" s="297"/>
    </row>
    <row r="58" spans="7:124" ht="5.0999999999999996" customHeight="1"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L58" s="308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10"/>
      <c r="CI58" s="308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10"/>
      <c r="DF58" s="30"/>
      <c r="DG58" s="326">
        <v>554</v>
      </c>
      <c r="DH58" s="327"/>
      <c r="DI58" s="327"/>
      <c r="DJ58" s="328"/>
      <c r="DK58" s="295" t="s">
        <v>68</v>
      </c>
      <c r="DL58" s="296"/>
      <c r="DM58" s="296"/>
      <c r="DN58" s="296"/>
      <c r="DO58" s="296"/>
      <c r="DP58" s="296"/>
      <c r="DQ58" s="296"/>
      <c r="DR58" s="296"/>
      <c r="DS58" s="296"/>
      <c r="DT58" s="297"/>
    </row>
    <row r="59" spans="7:124" ht="5.0999999999999996" customHeight="1">
      <c r="BL59" s="308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10"/>
      <c r="CI59" s="308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10"/>
      <c r="DF59" s="30"/>
      <c r="DG59" s="329"/>
      <c r="DH59" s="330"/>
      <c r="DI59" s="330"/>
      <c r="DJ59" s="331"/>
      <c r="DK59" s="295"/>
      <c r="DL59" s="296"/>
      <c r="DM59" s="296"/>
      <c r="DN59" s="296"/>
      <c r="DO59" s="296"/>
      <c r="DP59" s="296"/>
      <c r="DQ59" s="296"/>
      <c r="DR59" s="296"/>
      <c r="DS59" s="296"/>
      <c r="DT59" s="297"/>
    </row>
    <row r="60" spans="7:124" ht="5.0999999999999996" customHeight="1">
      <c r="G60" s="332">
        <v>2019</v>
      </c>
      <c r="H60" s="332"/>
      <c r="I60" s="332"/>
      <c r="J60" s="332"/>
      <c r="K60" s="332"/>
      <c r="L60" s="332"/>
      <c r="M60" s="332"/>
      <c r="N60" s="332"/>
      <c r="O60" s="332"/>
      <c r="P60" s="332"/>
      <c r="Q60" s="4"/>
      <c r="R60" s="4"/>
      <c r="S60" s="4"/>
      <c r="T60" s="332">
        <v>4</v>
      </c>
      <c r="U60" s="332"/>
      <c r="V60" s="332"/>
      <c r="W60" s="332"/>
      <c r="X60" s="332"/>
      <c r="Y60" s="332"/>
      <c r="Z60" s="4"/>
      <c r="AA60" s="4"/>
      <c r="AB60" s="4"/>
      <c r="AC60" s="332">
        <v>15</v>
      </c>
      <c r="AD60" s="332"/>
      <c r="AE60" s="332"/>
      <c r="AF60" s="332"/>
      <c r="AG60" s="332"/>
      <c r="AH60" s="332"/>
      <c r="AI60" s="4"/>
      <c r="AJ60" s="4"/>
      <c r="AK60" s="4"/>
      <c r="BL60" s="311"/>
      <c r="BM60" s="312"/>
      <c r="BN60" s="312"/>
      <c r="BO60" s="312"/>
      <c r="BP60" s="312"/>
      <c r="BQ60" s="312"/>
      <c r="BR60" s="312"/>
      <c r="BS60" s="312"/>
      <c r="BT60" s="312"/>
      <c r="BU60" s="312"/>
      <c r="BV60" s="312"/>
      <c r="BW60" s="312"/>
      <c r="BX60" s="312"/>
      <c r="BY60" s="312"/>
      <c r="BZ60" s="312"/>
      <c r="CA60" s="312"/>
      <c r="CB60" s="312"/>
      <c r="CC60" s="312"/>
      <c r="CD60" s="312"/>
      <c r="CE60" s="312"/>
      <c r="CF60" s="312"/>
      <c r="CG60" s="312"/>
      <c r="CH60" s="313"/>
      <c r="CI60" s="311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2"/>
      <c r="CY60" s="312"/>
      <c r="CZ60" s="312"/>
      <c r="DA60" s="312"/>
      <c r="DB60" s="312"/>
      <c r="DC60" s="312"/>
      <c r="DD60" s="312"/>
      <c r="DE60" s="313"/>
      <c r="DF60" s="30"/>
      <c r="DG60" s="326">
        <v>555</v>
      </c>
      <c r="DH60" s="327"/>
      <c r="DI60" s="327"/>
      <c r="DJ60" s="328"/>
      <c r="DK60" s="295" t="s">
        <v>69</v>
      </c>
      <c r="DL60" s="296"/>
      <c r="DM60" s="296"/>
      <c r="DN60" s="296"/>
      <c r="DO60" s="296"/>
      <c r="DP60" s="296"/>
      <c r="DQ60" s="296"/>
      <c r="DR60" s="296"/>
      <c r="DS60" s="296"/>
      <c r="DT60" s="297"/>
    </row>
    <row r="61" spans="7:124" ht="5.0999999999999996" customHeight="1"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138" t="s">
        <v>5</v>
      </c>
      <c r="R61" s="138"/>
      <c r="S61" s="138"/>
      <c r="T61" s="332"/>
      <c r="U61" s="332"/>
      <c r="V61" s="332"/>
      <c r="W61" s="332"/>
      <c r="X61" s="332"/>
      <c r="Y61" s="332"/>
      <c r="Z61" s="138" t="s">
        <v>29</v>
      </c>
      <c r="AA61" s="223"/>
      <c r="AB61" s="223"/>
      <c r="AC61" s="332"/>
      <c r="AD61" s="332"/>
      <c r="AE61" s="332"/>
      <c r="AF61" s="332"/>
      <c r="AG61" s="332"/>
      <c r="AH61" s="332"/>
      <c r="AI61" s="138" t="s">
        <v>6</v>
      </c>
      <c r="AJ61" s="223"/>
      <c r="AK61" s="223"/>
      <c r="BL61" s="305"/>
      <c r="BM61" s="306"/>
      <c r="BN61" s="306"/>
      <c r="BO61" s="306"/>
      <c r="BP61" s="306"/>
      <c r="BQ61" s="306"/>
      <c r="BR61" s="306"/>
      <c r="BS61" s="306"/>
      <c r="BT61" s="306"/>
      <c r="BU61" s="306"/>
      <c r="BV61" s="306"/>
      <c r="BW61" s="306"/>
      <c r="BX61" s="306"/>
      <c r="BY61" s="306"/>
      <c r="BZ61" s="306"/>
      <c r="CA61" s="306"/>
      <c r="CB61" s="306"/>
      <c r="CC61" s="306"/>
      <c r="CD61" s="306"/>
      <c r="CE61" s="306"/>
      <c r="CF61" s="306"/>
      <c r="CG61" s="306"/>
      <c r="CH61" s="307"/>
      <c r="CI61" s="305"/>
      <c r="CJ61" s="306"/>
      <c r="CK61" s="306"/>
      <c r="CL61" s="306"/>
      <c r="CM61" s="306"/>
      <c r="CN61" s="306"/>
      <c r="CO61" s="306"/>
      <c r="CP61" s="306"/>
      <c r="CQ61" s="306"/>
      <c r="CR61" s="306"/>
      <c r="CS61" s="306"/>
      <c r="CT61" s="306"/>
      <c r="CU61" s="306"/>
      <c r="CV61" s="306"/>
      <c r="CW61" s="306"/>
      <c r="CX61" s="306"/>
      <c r="CY61" s="306"/>
      <c r="CZ61" s="306"/>
      <c r="DA61" s="306"/>
      <c r="DB61" s="306"/>
      <c r="DC61" s="306"/>
      <c r="DD61" s="306"/>
      <c r="DE61" s="307"/>
      <c r="DF61" s="30"/>
      <c r="DG61" s="329"/>
      <c r="DH61" s="330"/>
      <c r="DI61" s="330"/>
      <c r="DJ61" s="331"/>
      <c r="DK61" s="295"/>
      <c r="DL61" s="296"/>
      <c r="DM61" s="296"/>
      <c r="DN61" s="296"/>
      <c r="DO61" s="296"/>
      <c r="DP61" s="296"/>
      <c r="DQ61" s="296"/>
      <c r="DR61" s="296"/>
      <c r="DS61" s="296"/>
      <c r="DT61" s="297"/>
    </row>
    <row r="62" spans="7:124" ht="5.0999999999999996" customHeight="1"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138"/>
      <c r="R62" s="138"/>
      <c r="S62" s="138"/>
      <c r="T62" s="332"/>
      <c r="U62" s="332"/>
      <c r="V62" s="332"/>
      <c r="W62" s="332"/>
      <c r="X62" s="332"/>
      <c r="Y62" s="332"/>
      <c r="Z62" s="223"/>
      <c r="AA62" s="223"/>
      <c r="AB62" s="223"/>
      <c r="AC62" s="332"/>
      <c r="AD62" s="332"/>
      <c r="AE62" s="332"/>
      <c r="AF62" s="332"/>
      <c r="AG62" s="332"/>
      <c r="AH62" s="332"/>
      <c r="AI62" s="223"/>
      <c r="AJ62" s="223"/>
      <c r="AK62" s="223"/>
      <c r="BL62" s="308"/>
      <c r="BM62" s="309"/>
      <c r="BN62" s="309"/>
      <c r="BO62" s="309"/>
      <c r="BP62" s="309"/>
      <c r="BQ62" s="309"/>
      <c r="BR62" s="309"/>
      <c r="BS62" s="309"/>
      <c r="BT62" s="309"/>
      <c r="BU62" s="309"/>
      <c r="BV62" s="309"/>
      <c r="BW62" s="309"/>
      <c r="BX62" s="309"/>
      <c r="BY62" s="309"/>
      <c r="BZ62" s="309"/>
      <c r="CA62" s="309"/>
      <c r="CB62" s="309"/>
      <c r="CC62" s="309"/>
      <c r="CD62" s="309"/>
      <c r="CE62" s="309"/>
      <c r="CF62" s="309"/>
      <c r="CG62" s="309"/>
      <c r="CH62" s="310"/>
      <c r="CI62" s="308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09"/>
      <c r="CY62" s="309"/>
      <c r="CZ62" s="309"/>
      <c r="DA62" s="309"/>
      <c r="DB62" s="309"/>
      <c r="DC62" s="309"/>
      <c r="DD62" s="309"/>
      <c r="DE62" s="310"/>
      <c r="DF62" s="30"/>
      <c r="DG62" s="326">
        <v>556</v>
      </c>
      <c r="DH62" s="327"/>
      <c r="DI62" s="327"/>
      <c r="DJ62" s="328"/>
      <c r="DK62" s="295" t="s">
        <v>70</v>
      </c>
      <c r="DL62" s="296"/>
      <c r="DM62" s="296"/>
      <c r="DN62" s="296"/>
      <c r="DO62" s="296"/>
      <c r="DP62" s="296"/>
      <c r="DQ62" s="296"/>
      <c r="DR62" s="296"/>
      <c r="DS62" s="296"/>
      <c r="DT62" s="297"/>
    </row>
    <row r="63" spans="7:124" ht="5.0999999999999996" customHeight="1"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138"/>
      <c r="R63" s="138"/>
      <c r="S63" s="138"/>
      <c r="T63" s="332"/>
      <c r="U63" s="332"/>
      <c r="V63" s="332"/>
      <c r="W63" s="332"/>
      <c r="X63" s="332"/>
      <c r="Y63" s="332"/>
      <c r="Z63" s="223"/>
      <c r="AA63" s="223"/>
      <c r="AB63" s="223"/>
      <c r="AC63" s="332"/>
      <c r="AD63" s="332"/>
      <c r="AE63" s="332"/>
      <c r="AF63" s="332"/>
      <c r="AG63" s="332"/>
      <c r="AH63" s="332"/>
      <c r="AI63" s="223"/>
      <c r="AJ63" s="223"/>
      <c r="AK63" s="223"/>
      <c r="BL63" s="308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309"/>
      <c r="CE63" s="309"/>
      <c r="CF63" s="309"/>
      <c r="CG63" s="309"/>
      <c r="CH63" s="310"/>
      <c r="CI63" s="308"/>
      <c r="CJ63" s="309"/>
      <c r="CK63" s="309"/>
      <c r="CL63" s="309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09"/>
      <c r="DC63" s="309"/>
      <c r="DD63" s="309"/>
      <c r="DE63" s="310"/>
      <c r="DF63" s="30"/>
      <c r="DG63" s="329"/>
      <c r="DH63" s="330"/>
      <c r="DI63" s="330"/>
      <c r="DJ63" s="331"/>
      <c r="DK63" s="295"/>
      <c r="DL63" s="296"/>
      <c r="DM63" s="296"/>
      <c r="DN63" s="296"/>
      <c r="DO63" s="296"/>
      <c r="DP63" s="296"/>
      <c r="DQ63" s="296"/>
      <c r="DR63" s="296"/>
      <c r="DS63" s="296"/>
      <c r="DT63" s="297"/>
    </row>
    <row r="64" spans="7:124" ht="5.0999999999999996" customHeight="1">
      <c r="BL64" s="311"/>
      <c r="BM64" s="312"/>
      <c r="BN64" s="312"/>
      <c r="BO64" s="312"/>
      <c r="BP64" s="312"/>
      <c r="BQ64" s="312"/>
      <c r="BR64" s="312"/>
      <c r="BS64" s="312"/>
      <c r="BT64" s="312"/>
      <c r="BU64" s="312"/>
      <c r="BV64" s="312"/>
      <c r="BW64" s="312"/>
      <c r="BX64" s="312"/>
      <c r="BY64" s="312"/>
      <c r="BZ64" s="312"/>
      <c r="CA64" s="312"/>
      <c r="CB64" s="312"/>
      <c r="CC64" s="312"/>
      <c r="CD64" s="312"/>
      <c r="CE64" s="312"/>
      <c r="CF64" s="312"/>
      <c r="CG64" s="312"/>
      <c r="CH64" s="313"/>
      <c r="CI64" s="311"/>
      <c r="CJ64" s="312"/>
      <c r="CK64" s="312"/>
      <c r="CL64" s="312"/>
      <c r="CM64" s="312"/>
      <c r="CN64" s="312"/>
      <c r="CO64" s="312"/>
      <c r="CP64" s="312"/>
      <c r="CQ64" s="312"/>
      <c r="CR64" s="312"/>
      <c r="CS64" s="312"/>
      <c r="CT64" s="312"/>
      <c r="CU64" s="312"/>
      <c r="CV64" s="312"/>
      <c r="CW64" s="312"/>
      <c r="CX64" s="312"/>
      <c r="CY64" s="312"/>
      <c r="CZ64" s="312"/>
      <c r="DA64" s="312"/>
      <c r="DB64" s="312"/>
      <c r="DC64" s="312"/>
      <c r="DD64" s="312"/>
      <c r="DE64" s="313"/>
      <c r="DF64" s="30"/>
      <c r="DG64" s="326">
        <v>571</v>
      </c>
      <c r="DH64" s="327"/>
      <c r="DI64" s="327"/>
      <c r="DJ64" s="328"/>
      <c r="DK64" s="295" t="s">
        <v>71</v>
      </c>
      <c r="DL64" s="296"/>
      <c r="DM64" s="296"/>
      <c r="DN64" s="296"/>
      <c r="DO64" s="296"/>
      <c r="DP64" s="296"/>
      <c r="DQ64" s="296"/>
      <c r="DR64" s="296"/>
      <c r="DS64" s="296"/>
      <c r="DT64" s="297"/>
    </row>
    <row r="65" spans="3:124" ht="4.5" customHeight="1">
      <c r="BL65" s="305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6"/>
      <c r="CD65" s="306"/>
      <c r="CE65" s="306"/>
      <c r="CF65" s="306"/>
      <c r="CG65" s="306"/>
      <c r="CH65" s="307"/>
      <c r="CI65" s="305"/>
      <c r="CJ65" s="306"/>
      <c r="CK65" s="306"/>
      <c r="CL65" s="306"/>
      <c r="CM65" s="306"/>
      <c r="CN65" s="306"/>
      <c r="CO65" s="306"/>
      <c r="CP65" s="306"/>
      <c r="CQ65" s="306"/>
      <c r="CR65" s="306"/>
      <c r="CS65" s="306"/>
      <c r="CT65" s="306"/>
      <c r="CU65" s="306"/>
      <c r="CV65" s="306"/>
      <c r="CW65" s="306"/>
      <c r="CX65" s="306"/>
      <c r="CY65" s="306"/>
      <c r="CZ65" s="306"/>
      <c r="DA65" s="306"/>
      <c r="DB65" s="306"/>
      <c r="DC65" s="306"/>
      <c r="DD65" s="306"/>
      <c r="DE65" s="307"/>
      <c r="DF65" s="30"/>
      <c r="DG65" s="329"/>
      <c r="DH65" s="330"/>
      <c r="DI65" s="330"/>
      <c r="DJ65" s="331"/>
      <c r="DK65" s="295"/>
      <c r="DL65" s="296"/>
      <c r="DM65" s="296"/>
      <c r="DN65" s="296"/>
      <c r="DO65" s="296"/>
      <c r="DP65" s="296"/>
      <c r="DQ65" s="296"/>
      <c r="DR65" s="296"/>
      <c r="DS65" s="296"/>
      <c r="DT65" s="297"/>
    </row>
    <row r="66" spans="3:124" ht="5.0999999999999996" customHeight="1">
      <c r="BL66" s="308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309"/>
      <c r="CH66" s="310"/>
      <c r="CI66" s="308"/>
      <c r="CJ66" s="309"/>
      <c r="CK66" s="309"/>
      <c r="CL66" s="309"/>
      <c r="CM66" s="309"/>
      <c r="CN66" s="309"/>
      <c r="CO66" s="309"/>
      <c r="CP66" s="309"/>
      <c r="CQ66" s="309"/>
      <c r="CR66" s="309"/>
      <c r="CS66" s="309"/>
      <c r="CT66" s="309"/>
      <c r="CU66" s="309"/>
      <c r="CV66" s="309"/>
      <c r="CW66" s="309"/>
      <c r="CX66" s="309"/>
      <c r="CY66" s="309"/>
      <c r="CZ66" s="309"/>
      <c r="DA66" s="309"/>
      <c r="DB66" s="309"/>
      <c r="DC66" s="309"/>
      <c r="DD66" s="309"/>
      <c r="DE66" s="310"/>
      <c r="DF66" s="30"/>
      <c r="DG66" s="326">
        <v>572</v>
      </c>
      <c r="DH66" s="327"/>
      <c r="DI66" s="327"/>
      <c r="DJ66" s="328"/>
      <c r="DK66" s="295" t="s">
        <v>72</v>
      </c>
      <c r="DL66" s="296"/>
      <c r="DM66" s="296"/>
      <c r="DN66" s="296"/>
      <c r="DO66" s="296"/>
      <c r="DP66" s="296"/>
      <c r="DQ66" s="296"/>
      <c r="DR66" s="296"/>
      <c r="DS66" s="296"/>
      <c r="DT66" s="297"/>
    </row>
    <row r="67" spans="3:124" ht="5.0999999999999996" customHeight="1">
      <c r="C67" s="57"/>
      <c r="D67" s="57"/>
      <c r="E67" s="57"/>
      <c r="F67" s="57"/>
      <c r="G67" s="57"/>
      <c r="H67" s="57"/>
      <c r="I67" s="57"/>
      <c r="J67" s="334" t="s">
        <v>87</v>
      </c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BL67" s="308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309"/>
      <c r="CH67" s="310"/>
      <c r="CI67" s="308"/>
      <c r="CJ67" s="309"/>
      <c r="CK67" s="309"/>
      <c r="CL67" s="309"/>
      <c r="CM67" s="309"/>
      <c r="CN67" s="309"/>
      <c r="CO67" s="309"/>
      <c r="CP67" s="309"/>
      <c r="CQ67" s="309"/>
      <c r="CR67" s="309"/>
      <c r="CS67" s="309"/>
      <c r="CT67" s="309"/>
      <c r="CU67" s="309"/>
      <c r="CV67" s="309"/>
      <c r="CW67" s="309"/>
      <c r="CX67" s="309"/>
      <c r="CY67" s="309"/>
      <c r="CZ67" s="309"/>
      <c r="DA67" s="309"/>
      <c r="DB67" s="309"/>
      <c r="DC67" s="309"/>
      <c r="DD67" s="309"/>
      <c r="DE67" s="310"/>
      <c r="DF67" s="30"/>
      <c r="DG67" s="329"/>
      <c r="DH67" s="330"/>
      <c r="DI67" s="330"/>
      <c r="DJ67" s="331"/>
      <c r="DK67" s="295"/>
      <c r="DL67" s="296"/>
      <c r="DM67" s="296"/>
      <c r="DN67" s="296"/>
      <c r="DO67" s="296"/>
      <c r="DP67" s="296"/>
      <c r="DQ67" s="296"/>
      <c r="DR67" s="296"/>
      <c r="DS67" s="296"/>
      <c r="DT67" s="297"/>
    </row>
    <row r="68" spans="3:124" ht="5.0999999999999996" customHeight="1">
      <c r="C68" s="57"/>
      <c r="D68" s="57"/>
      <c r="E68" s="57"/>
      <c r="F68" s="57"/>
      <c r="G68" s="57"/>
      <c r="H68" s="57"/>
      <c r="I68" s="57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BL68" s="311"/>
      <c r="BM68" s="312"/>
      <c r="BN68" s="312"/>
      <c r="BO68" s="312"/>
      <c r="BP68" s="312"/>
      <c r="BQ68" s="312"/>
      <c r="BR68" s="312"/>
      <c r="BS68" s="312"/>
      <c r="BT68" s="312"/>
      <c r="BU68" s="312"/>
      <c r="BV68" s="312"/>
      <c r="BW68" s="312"/>
      <c r="BX68" s="312"/>
      <c r="BY68" s="312"/>
      <c r="BZ68" s="312"/>
      <c r="CA68" s="312"/>
      <c r="CB68" s="312"/>
      <c r="CC68" s="312"/>
      <c r="CD68" s="312"/>
      <c r="CE68" s="312"/>
      <c r="CF68" s="312"/>
      <c r="CG68" s="312"/>
      <c r="CH68" s="313"/>
      <c r="CI68" s="311"/>
      <c r="CJ68" s="312"/>
      <c r="CK68" s="312"/>
      <c r="CL68" s="312"/>
      <c r="CM68" s="312"/>
      <c r="CN68" s="312"/>
      <c r="CO68" s="312"/>
      <c r="CP68" s="312"/>
      <c r="CQ68" s="312"/>
      <c r="CR68" s="312"/>
      <c r="CS68" s="312"/>
      <c r="CT68" s="312"/>
      <c r="CU68" s="312"/>
      <c r="CV68" s="312"/>
      <c r="CW68" s="312"/>
      <c r="CX68" s="312"/>
      <c r="CY68" s="312"/>
      <c r="CZ68" s="312"/>
      <c r="DA68" s="312"/>
      <c r="DB68" s="312"/>
      <c r="DC68" s="312"/>
      <c r="DD68" s="312"/>
      <c r="DE68" s="313"/>
      <c r="DF68" s="30"/>
      <c r="DG68" s="326">
        <v>573</v>
      </c>
      <c r="DH68" s="327"/>
      <c r="DI68" s="327"/>
      <c r="DJ68" s="328"/>
      <c r="DK68" s="295" t="s">
        <v>73</v>
      </c>
      <c r="DL68" s="296"/>
      <c r="DM68" s="296"/>
      <c r="DN68" s="296"/>
      <c r="DO68" s="296"/>
      <c r="DP68" s="296"/>
      <c r="DQ68" s="296"/>
      <c r="DR68" s="296"/>
      <c r="DS68" s="296"/>
      <c r="DT68" s="297"/>
    </row>
    <row r="69" spans="3:124" ht="5.0999999999999996" customHeight="1">
      <c r="C69" s="57"/>
      <c r="D69" s="57"/>
      <c r="E69" s="57"/>
      <c r="F69" s="57"/>
      <c r="G69" s="57"/>
      <c r="H69" s="57"/>
      <c r="I69" s="57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BL69" s="305"/>
      <c r="BM69" s="306"/>
      <c r="BN69" s="306"/>
      <c r="BO69" s="306"/>
      <c r="BP69" s="306"/>
      <c r="BQ69" s="306"/>
      <c r="BR69" s="306"/>
      <c r="BS69" s="306"/>
      <c r="BT69" s="306"/>
      <c r="BU69" s="306"/>
      <c r="BV69" s="306"/>
      <c r="BW69" s="306"/>
      <c r="BX69" s="306"/>
      <c r="BY69" s="306"/>
      <c r="BZ69" s="306"/>
      <c r="CA69" s="306"/>
      <c r="CB69" s="306"/>
      <c r="CC69" s="306"/>
      <c r="CD69" s="306"/>
      <c r="CE69" s="306"/>
      <c r="CF69" s="306"/>
      <c r="CG69" s="306"/>
      <c r="CH69" s="307"/>
      <c r="CI69" s="305"/>
      <c r="CJ69" s="306"/>
      <c r="CK69" s="306"/>
      <c r="CL69" s="306"/>
      <c r="CM69" s="306"/>
      <c r="CN69" s="306"/>
      <c r="CO69" s="306"/>
      <c r="CP69" s="306"/>
      <c r="CQ69" s="306"/>
      <c r="CR69" s="306"/>
      <c r="CS69" s="306"/>
      <c r="CT69" s="306"/>
      <c r="CU69" s="306"/>
      <c r="CV69" s="306"/>
      <c r="CW69" s="306"/>
      <c r="CX69" s="306"/>
      <c r="CY69" s="306"/>
      <c r="CZ69" s="306"/>
      <c r="DA69" s="306"/>
      <c r="DB69" s="306"/>
      <c r="DC69" s="306"/>
      <c r="DD69" s="306"/>
      <c r="DE69" s="307"/>
      <c r="DF69" s="30"/>
      <c r="DG69" s="329"/>
      <c r="DH69" s="330"/>
      <c r="DI69" s="330"/>
      <c r="DJ69" s="331"/>
      <c r="DK69" s="295"/>
      <c r="DL69" s="296"/>
      <c r="DM69" s="296"/>
      <c r="DN69" s="296"/>
      <c r="DO69" s="296"/>
      <c r="DP69" s="296"/>
      <c r="DQ69" s="296"/>
      <c r="DR69" s="296"/>
      <c r="DS69" s="296"/>
      <c r="DT69" s="297"/>
    </row>
    <row r="70" spans="3:124" ht="5.0999999999999996" customHeight="1">
      <c r="C70" s="57"/>
      <c r="D70" s="57"/>
      <c r="E70" s="57"/>
      <c r="F70" s="57"/>
      <c r="G70" s="57"/>
      <c r="H70" s="57"/>
      <c r="I70" s="57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BL70" s="308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09"/>
      <c r="CE70" s="309"/>
      <c r="CF70" s="309"/>
      <c r="CG70" s="309"/>
      <c r="CH70" s="310"/>
      <c r="CI70" s="308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10"/>
      <c r="DF70" s="30"/>
      <c r="DG70" s="326">
        <v>574</v>
      </c>
      <c r="DH70" s="327"/>
      <c r="DI70" s="327"/>
      <c r="DJ70" s="328"/>
      <c r="DK70" s="295" t="s">
        <v>74</v>
      </c>
      <c r="DL70" s="296"/>
      <c r="DM70" s="296"/>
      <c r="DN70" s="296"/>
      <c r="DO70" s="296"/>
      <c r="DP70" s="296"/>
      <c r="DQ70" s="296"/>
      <c r="DR70" s="296"/>
      <c r="DS70" s="296"/>
      <c r="DT70" s="297"/>
    </row>
    <row r="71" spans="3:124" ht="5.0999999999999996" customHeight="1">
      <c r="C71" s="57" t="s">
        <v>4</v>
      </c>
      <c r="D71" s="57"/>
      <c r="E71" s="57"/>
      <c r="F71" s="57"/>
      <c r="G71" s="57"/>
      <c r="H71" s="57"/>
      <c r="I71" s="57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BL71" s="308"/>
      <c r="BM71" s="309"/>
      <c r="BN71" s="309"/>
      <c r="BO71" s="309"/>
      <c r="BP71" s="309"/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  <c r="CF71" s="309"/>
      <c r="CG71" s="309"/>
      <c r="CH71" s="310"/>
      <c r="CI71" s="308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10"/>
      <c r="DF71" s="30"/>
      <c r="DG71" s="329"/>
      <c r="DH71" s="330"/>
      <c r="DI71" s="330"/>
      <c r="DJ71" s="331"/>
      <c r="DK71" s="295"/>
      <c r="DL71" s="296"/>
      <c r="DM71" s="296"/>
      <c r="DN71" s="296"/>
      <c r="DO71" s="296"/>
      <c r="DP71" s="296"/>
      <c r="DQ71" s="296"/>
      <c r="DR71" s="296"/>
      <c r="DS71" s="296"/>
      <c r="DT71" s="297"/>
    </row>
    <row r="72" spans="3:124" ht="5.0999999999999996" customHeight="1">
      <c r="C72" s="57"/>
      <c r="D72" s="57"/>
      <c r="E72" s="57"/>
      <c r="F72" s="57"/>
      <c r="G72" s="57"/>
      <c r="H72" s="57"/>
      <c r="I72" s="57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BL72" s="311"/>
      <c r="BM72" s="312"/>
      <c r="BN72" s="312"/>
      <c r="BO72" s="31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312"/>
      <c r="CA72" s="312"/>
      <c r="CB72" s="312"/>
      <c r="CC72" s="312"/>
      <c r="CD72" s="312"/>
      <c r="CE72" s="312"/>
      <c r="CF72" s="312"/>
      <c r="CG72" s="312"/>
      <c r="CH72" s="313"/>
      <c r="CI72" s="311"/>
      <c r="CJ72" s="312"/>
      <c r="CK72" s="312"/>
      <c r="CL72" s="312"/>
      <c r="CM72" s="312"/>
      <c r="CN72" s="312"/>
      <c r="CO72" s="312"/>
      <c r="CP72" s="312"/>
      <c r="CQ72" s="312"/>
      <c r="CR72" s="312"/>
      <c r="CS72" s="312"/>
      <c r="CT72" s="312"/>
      <c r="CU72" s="312"/>
      <c r="CV72" s="312"/>
      <c r="CW72" s="312"/>
      <c r="CX72" s="312"/>
      <c r="CY72" s="312"/>
      <c r="CZ72" s="312"/>
      <c r="DA72" s="312"/>
      <c r="DB72" s="312"/>
      <c r="DC72" s="312"/>
      <c r="DD72" s="312"/>
      <c r="DE72" s="313"/>
      <c r="DF72" s="30"/>
      <c r="DG72" s="326">
        <v>575</v>
      </c>
      <c r="DH72" s="327"/>
      <c r="DI72" s="327"/>
      <c r="DJ72" s="328"/>
      <c r="DK72" s="295" t="s">
        <v>99</v>
      </c>
      <c r="DL72" s="296"/>
      <c r="DM72" s="296"/>
      <c r="DN72" s="296"/>
      <c r="DO72" s="296"/>
      <c r="DP72" s="296"/>
      <c r="DQ72" s="296"/>
      <c r="DR72" s="296"/>
      <c r="DS72" s="296"/>
      <c r="DT72" s="297"/>
    </row>
    <row r="73" spans="3:124" ht="5.0999999999999996" customHeight="1">
      <c r="C73" s="57"/>
      <c r="D73" s="57"/>
      <c r="E73" s="57"/>
      <c r="F73" s="57"/>
      <c r="G73" s="57"/>
      <c r="H73" s="57"/>
      <c r="I73" s="57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BL73" s="305"/>
      <c r="BM73" s="306"/>
      <c r="BN73" s="306"/>
      <c r="BO73" s="306"/>
      <c r="BP73" s="306"/>
      <c r="BQ73" s="306"/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  <c r="CC73" s="306"/>
      <c r="CD73" s="306"/>
      <c r="CE73" s="306"/>
      <c r="CF73" s="306"/>
      <c r="CG73" s="306"/>
      <c r="CH73" s="307"/>
      <c r="CI73" s="305"/>
      <c r="CJ73" s="306"/>
      <c r="CK73" s="306"/>
      <c r="CL73" s="306"/>
      <c r="CM73" s="306"/>
      <c r="CN73" s="306"/>
      <c r="CO73" s="306"/>
      <c r="CP73" s="306"/>
      <c r="CQ73" s="306"/>
      <c r="CR73" s="306"/>
      <c r="CS73" s="306"/>
      <c r="CT73" s="306"/>
      <c r="CU73" s="306"/>
      <c r="CV73" s="306"/>
      <c r="CW73" s="306"/>
      <c r="CX73" s="306"/>
      <c r="CY73" s="306"/>
      <c r="CZ73" s="306"/>
      <c r="DA73" s="306"/>
      <c r="DB73" s="306"/>
      <c r="DC73" s="306"/>
      <c r="DD73" s="306"/>
      <c r="DE73" s="307"/>
      <c r="DF73" s="30"/>
      <c r="DG73" s="329"/>
      <c r="DH73" s="330"/>
      <c r="DI73" s="330"/>
      <c r="DJ73" s="331"/>
      <c r="DK73" s="295"/>
      <c r="DL73" s="296"/>
      <c r="DM73" s="296"/>
      <c r="DN73" s="296"/>
      <c r="DO73" s="296"/>
      <c r="DP73" s="296"/>
      <c r="DQ73" s="296"/>
      <c r="DR73" s="296"/>
      <c r="DS73" s="296"/>
      <c r="DT73" s="297"/>
    </row>
    <row r="74" spans="3:124" ht="5.0999999999999996" customHeight="1">
      <c r="C74" s="57"/>
      <c r="D74" s="57"/>
      <c r="E74" s="57"/>
      <c r="F74" s="57"/>
      <c r="G74" s="57"/>
      <c r="H74" s="57"/>
      <c r="I74" s="57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BL74" s="308"/>
      <c r="BM74" s="309"/>
      <c r="BN74" s="309"/>
      <c r="BO74" s="309"/>
      <c r="BP74" s="309"/>
      <c r="BQ74" s="309"/>
      <c r="BR74" s="309"/>
      <c r="BS74" s="309"/>
      <c r="BT74" s="309"/>
      <c r="BU74" s="309"/>
      <c r="BV74" s="309"/>
      <c r="BW74" s="309"/>
      <c r="BX74" s="309"/>
      <c r="BY74" s="309"/>
      <c r="BZ74" s="309"/>
      <c r="CA74" s="309"/>
      <c r="CB74" s="309"/>
      <c r="CC74" s="309"/>
      <c r="CD74" s="309"/>
      <c r="CE74" s="309"/>
      <c r="CF74" s="309"/>
      <c r="CG74" s="309"/>
      <c r="CH74" s="310"/>
      <c r="CI74" s="308"/>
      <c r="CJ74" s="309"/>
      <c r="CK74" s="309"/>
      <c r="CL74" s="309"/>
      <c r="CM74" s="309"/>
      <c r="CN74" s="309"/>
      <c r="CO74" s="309"/>
      <c r="CP74" s="309"/>
      <c r="CQ74" s="309"/>
      <c r="CR74" s="309"/>
      <c r="CS74" s="309"/>
      <c r="CT74" s="309"/>
      <c r="CU74" s="309"/>
      <c r="CV74" s="309"/>
      <c r="CW74" s="309"/>
      <c r="CX74" s="309"/>
      <c r="CY74" s="309"/>
      <c r="CZ74" s="309"/>
      <c r="DA74" s="309"/>
      <c r="DB74" s="309"/>
      <c r="DC74" s="309"/>
      <c r="DD74" s="309"/>
      <c r="DE74" s="310"/>
      <c r="DF74" s="30"/>
      <c r="DG74" s="326">
        <v>585</v>
      </c>
      <c r="DH74" s="327"/>
      <c r="DI74" s="327"/>
      <c r="DJ74" s="328"/>
      <c r="DK74" s="295" t="s">
        <v>75</v>
      </c>
      <c r="DL74" s="296"/>
      <c r="DM74" s="296"/>
      <c r="DN74" s="296"/>
      <c r="DO74" s="296"/>
      <c r="DP74" s="296"/>
      <c r="DQ74" s="296"/>
      <c r="DR74" s="296"/>
      <c r="DS74" s="296"/>
      <c r="DT74" s="297"/>
    </row>
    <row r="75" spans="3:124" ht="5.0999999999999996" customHeight="1">
      <c r="C75" s="57" t="s">
        <v>3</v>
      </c>
      <c r="D75" s="57"/>
      <c r="E75" s="57"/>
      <c r="F75" s="57"/>
      <c r="G75" s="57"/>
      <c r="H75" s="57"/>
      <c r="I75" s="57"/>
      <c r="J75" s="335" t="s">
        <v>88</v>
      </c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BL75" s="308"/>
      <c r="BM75" s="309"/>
      <c r="BN75" s="309"/>
      <c r="BO75" s="309"/>
      <c r="BP75" s="309"/>
      <c r="BQ75" s="309"/>
      <c r="BR75" s="309"/>
      <c r="BS75" s="309"/>
      <c r="BT75" s="309"/>
      <c r="BU75" s="309"/>
      <c r="BV75" s="309"/>
      <c r="BW75" s="309"/>
      <c r="BX75" s="309"/>
      <c r="BY75" s="309"/>
      <c r="BZ75" s="309"/>
      <c r="CA75" s="309"/>
      <c r="CB75" s="309"/>
      <c r="CC75" s="309"/>
      <c r="CD75" s="309"/>
      <c r="CE75" s="309"/>
      <c r="CF75" s="309"/>
      <c r="CG75" s="309"/>
      <c r="CH75" s="310"/>
      <c r="CI75" s="308"/>
      <c r="CJ75" s="309"/>
      <c r="CK75" s="309"/>
      <c r="CL75" s="309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09"/>
      <c r="DC75" s="309"/>
      <c r="DD75" s="309"/>
      <c r="DE75" s="310"/>
      <c r="DF75" s="30"/>
      <c r="DG75" s="329"/>
      <c r="DH75" s="330"/>
      <c r="DI75" s="330"/>
      <c r="DJ75" s="331"/>
      <c r="DK75" s="295"/>
      <c r="DL75" s="296"/>
      <c r="DM75" s="296"/>
      <c r="DN75" s="296"/>
      <c r="DO75" s="296"/>
      <c r="DP75" s="296"/>
      <c r="DQ75" s="296"/>
      <c r="DR75" s="296"/>
      <c r="DS75" s="296"/>
      <c r="DT75" s="297"/>
    </row>
    <row r="76" spans="3:124" ht="5.0999999999999996" customHeight="1">
      <c r="C76" s="57"/>
      <c r="D76" s="57"/>
      <c r="E76" s="57"/>
      <c r="F76" s="57"/>
      <c r="G76" s="57"/>
      <c r="H76" s="57"/>
      <c r="I76" s="57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BL76" s="311"/>
      <c r="BM76" s="312"/>
      <c r="BN76" s="312"/>
      <c r="BO76" s="312"/>
      <c r="BP76" s="312"/>
      <c r="BQ76" s="312"/>
      <c r="BR76" s="312"/>
      <c r="BS76" s="312"/>
      <c r="BT76" s="312"/>
      <c r="BU76" s="312"/>
      <c r="BV76" s="312"/>
      <c r="BW76" s="312"/>
      <c r="BX76" s="312"/>
      <c r="BY76" s="312"/>
      <c r="BZ76" s="312"/>
      <c r="CA76" s="312"/>
      <c r="CB76" s="312"/>
      <c r="CC76" s="312"/>
      <c r="CD76" s="312"/>
      <c r="CE76" s="312"/>
      <c r="CF76" s="312"/>
      <c r="CG76" s="312"/>
      <c r="CH76" s="313"/>
      <c r="CI76" s="311"/>
      <c r="CJ76" s="312"/>
      <c r="CK76" s="312"/>
      <c r="CL76" s="312"/>
      <c r="CM76" s="312"/>
      <c r="CN76" s="312"/>
      <c r="CO76" s="312"/>
      <c r="CP76" s="312"/>
      <c r="CQ76" s="312"/>
      <c r="CR76" s="312"/>
      <c r="CS76" s="312"/>
      <c r="CT76" s="312"/>
      <c r="CU76" s="312"/>
      <c r="CV76" s="312"/>
      <c r="CW76" s="312"/>
      <c r="CX76" s="312"/>
      <c r="CY76" s="312"/>
      <c r="CZ76" s="312"/>
      <c r="DA76" s="312"/>
      <c r="DB76" s="312"/>
      <c r="DC76" s="312"/>
      <c r="DD76" s="312"/>
      <c r="DE76" s="313"/>
      <c r="DF76" s="30"/>
      <c r="DG76" s="326">
        <v>586</v>
      </c>
      <c r="DH76" s="327"/>
      <c r="DI76" s="327"/>
      <c r="DJ76" s="328"/>
      <c r="DK76" s="295" t="s">
        <v>76</v>
      </c>
      <c r="DL76" s="296"/>
      <c r="DM76" s="296"/>
      <c r="DN76" s="296"/>
      <c r="DO76" s="296"/>
      <c r="DP76" s="296"/>
      <c r="DQ76" s="296"/>
      <c r="DR76" s="296"/>
      <c r="DS76" s="296"/>
      <c r="DT76" s="297"/>
    </row>
    <row r="77" spans="3:124" ht="5.0999999999999996" customHeight="1">
      <c r="C77" s="57"/>
      <c r="D77" s="57"/>
      <c r="E77" s="57"/>
      <c r="F77" s="57"/>
      <c r="G77" s="57"/>
      <c r="H77" s="57"/>
      <c r="I77" s="57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BL77" s="336" t="s">
        <v>45</v>
      </c>
      <c r="BM77" s="337"/>
      <c r="BN77" s="337"/>
      <c r="BO77" s="337"/>
      <c r="BP77" s="337"/>
      <c r="BQ77" s="337"/>
      <c r="BR77" s="337"/>
      <c r="BS77" s="337"/>
      <c r="BT77" s="337"/>
      <c r="BU77" s="337"/>
      <c r="BV77" s="337"/>
      <c r="BW77" s="337"/>
      <c r="BX77" s="337"/>
      <c r="BY77" s="337"/>
      <c r="BZ77" s="337"/>
      <c r="CA77" s="337"/>
      <c r="CB77" s="337"/>
      <c r="CC77" s="337"/>
      <c r="CD77" s="337"/>
      <c r="CE77" s="337"/>
      <c r="CF77" s="337"/>
      <c r="CG77" s="337"/>
      <c r="CH77" s="338"/>
      <c r="CI77" s="305"/>
      <c r="CJ77" s="306"/>
      <c r="CK77" s="306"/>
      <c r="CL77" s="306"/>
      <c r="CM77" s="306"/>
      <c r="CN77" s="306"/>
      <c r="CO77" s="306"/>
      <c r="CP77" s="306"/>
      <c r="CQ77" s="306"/>
      <c r="CR77" s="306"/>
      <c r="CS77" s="306"/>
      <c r="CT77" s="306"/>
      <c r="CU77" s="306"/>
      <c r="CV77" s="306"/>
      <c r="CW77" s="306"/>
      <c r="CX77" s="306"/>
      <c r="CY77" s="306"/>
      <c r="CZ77" s="306"/>
      <c r="DA77" s="306"/>
      <c r="DB77" s="306"/>
      <c r="DC77" s="306"/>
      <c r="DD77" s="306"/>
      <c r="DE77" s="307"/>
      <c r="DF77" s="30"/>
      <c r="DG77" s="329"/>
      <c r="DH77" s="330"/>
      <c r="DI77" s="330"/>
      <c r="DJ77" s="331"/>
      <c r="DK77" s="295"/>
      <c r="DL77" s="296"/>
      <c r="DM77" s="296"/>
      <c r="DN77" s="296"/>
      <c r="DO77" s="296"/>
      <c r="DP77" s="296"/>
      <c r="DQ77" s="296"/>
      <c r="DR77" s="296"/>
      <c r="DS77" s="296"/>
      <c r="DT77" s="297"/>
    </row>
    <row r="78" spans="3:124" ht="5.0999999999999996" customHeight="1">
      <c r="C78" s="57"/>
      <c r="D78" s="57"/>
      <c r="E78" s="57"/>
      <c r="F78" s="57"/>
      <c r="G78" s="57"/>
      <c r="H78" s="57"/>
      <c r="I78" s="57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BL78" s="339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1"/>
      <c r="CI78" s="308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10"/>
      <c r="DF78" s="30"/>
      <c r="DG78" s="326">
        <v>588</v>
      </c>
      <c r="DH78" s="327"/>
      <c r="DI78" s="327"/>
      <c r="DJ78" s="328"/>
      <c r="DK78" s="295" t="s">
        <v>77</v>
      </c>
      <c r="DL78" s="296"/>
      <c r="DM78" s="296"/>
      <c r="DN78" s="296"/>
      <c r="DO78" s="296"/>
      <c r="DP78" s="296"/>
      <c r="DQ78" s="296"/>
      <c r="DR78" s="296"/>
      <c r="DS78" s="296"/>
      <c r="DT78" s="297"/>
    </row>
    <row r="79" spans="3:124" ht="5.0999999999999996" customHeight="1">
      <c r="C79" s="181" t="s">
        <v>30</v>
      </c>
      <c r="D79" s="181"/>
      <c r="E79" s="181"/>
      <c r="F79" s="181"/>
      <c r="G79" s="181"/>
      <c r="H79" s="181"/>
      <c r="I79" s="181"/>
      <c r="J79" s="345" t="s">
        <v>89</v>
      </c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BL79" s="339"/>
      <c r="BM79" s="340"/>
      <c r="BN79" s="340"/>
      <c r="BO79" s="340"/>
      <c r="BP79" s="340"/>
      <c r="BQ79" s="340"/>
      <c r="BR79" s="340"/>
      <c r="BS79" s="340"/>
      <c r="BT79" s="340"/>
      <c r="BU79" s="340"/>
      <c r="BV79" s="340"/>
      <c r="BW79" s="340"/>
      <c r="BX79" s="340"/>
      <c r="BY79" s="340"/>
      <c r="BZ79" s="340"/>
      <c r="CA79" s="340"/>
      <c r="CB79" s="340"/>
      <c r="CC79" s="340"/>
      <c r="CD79" s="340"/>
      <c r="CE79" s="340"/>
      <c r="CF79" s="340"/>
      <c r="CG79" s="340"/>
      <c r="CH79" s="341"/>
      <c r="CI79" s="308"/>
      <c r="CJ79" s="309"/>
      <c r="CK79" s="309"/>
      <c r="CL79" s="309"/>
      <c r="CM79" s="309"/>
      <c r="CN79" s="309"/>
      <c r="CO79" s="309"/>
      <c r="CP79" s="309"/>
      <c r="CQ79" s="309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09"/>
      <c r="DC79" s="309"/>
      <c r="DD79" s="309"/>
      <c r="DE79" s="310"/>
      <c r="DF79" s="30"/>
      <c r="DG79" s="329"/>
      <c r="DH79" s="330"/>
      <c r="DI79" s="330"/>
      <c r="DJ79" s="331"/>
      <c r="DK79" s="295"/>
      <c r="DL79" s="296"/>
      <c r="DM79" s="296"/>
      <c r="DN79" s="296"/>
      <c r="DO79" s="296"/>
      <c r="DP79" s="296"/>
      <c r="DQ79" s="296"/>
      <c r="DR79" s="296"/>
      <c r="DS79" s="296"/>
      <c r="DT79" s="297"/>
    </row>
    <row r="80" spans="3:124" ht="5.0999999999999996" customHeight="1">
      <c r="C80" s="181"/>
      <c r="D80" s="181"/>
      <c r="E80" s="181"/>
      <c r="F80" s="181"/>
      <c r="G80" s="181"/>
      <c r="H80" s="181"/>
      <c r="I80" s="181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BL80" s="342"/>
      <c r="BM80" s="343"/>
      <c r="BN80" s="343"/>
      <c r="BO80" s="343"/>
      <c r="BP80" s="343"/>
      <c r="BQ80" s="343"/>
      <c r="BR80" s="343"/>
      <c r="BS80" s="343"/>
      <c r="BT80" s="343"/>
      <c r="BU80" s="343"/>
      <c r="BV80" s="343"/>
      <c r="BW80" s="343"/>
      <c r="BX80" s="343"/>
      <c r="BY80" s="343"/>
      <c r="BZ80" s="343"/>
      <c r="CA80" s="343"/>
      <c r="CB80" s="343"/>
      <c r="CC80" s="343"/>
      <c r="CD80" s="343"/>
      <c r="CE80" s="343"/>
      <c r="CF80" s="343"/>
      <c r="CG80" s="343"/>
      <c r="CH80" s="344"/>
      <c r="CI80" s="311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12"/>
      <c r="CZ80" s="312"/>
      <c r="DA80" s="312"/>
      <c r="DB80" s="312"/>
      <c r="DC80" s="312"/>
      <c r="DD80" s="312"/>
      <c r="DE80" s="313"/>
      <c r="DF80" s="30"/>
      <c r="DG80" s="326">
        <v>589</v>
      </c>
      <c r="DH80" s="327"/>
      <c r="DI80" s="327"/>
      <c r="DJ80" s="328"/>
      <c r="DK80" s="295" t="s">
        <v>78</v>
      </c>
      <c r="DL80" s="296"/>
      <c r="DM80" s="296"/>
      <c r="DN80" s="296"/>
      <c r="DO80" s="296"/>
      <c r="DP80" s="296"/>
      <c r="DQ80" s="296"/>
      <c r="DR80" s="296"/>
      <c r="DS80" s="296"/>
      <c r="DT80" s="297"/>
    </row>
    <row r="81" spans="3:124" ht="4.5" customHeight="1">
      <c r="C81" s="181"/>
      <c r="D81" s="181"/>
      <c r="E81" s="181"/>
      <c r="F81" s="181"/>
      <c r="G81" s="181"/>
      <c r="H81" s="181"/>
      <c r="I81" s="181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0"/>
      <c r="DF81" s="30"/>
      <c r="DG81" s="329"/>
      <c r="DH81" s="330"/>
      <c r="DI81" s="330"/>
      <c r="DJ81" s="331"/>
      <c r="DK81" s="295"/>
      <c r="DL81" s="296"/>
      <c r="DM81" s="296"/>
      <c r="DN81" s="296"/>
      <c r="DO81" s="296"/>
      <c r="DP81" s="296"/>
      <c r="DQ81" s="296"/>
      <c r="DR81" s="296"/>
      <c r="DS81" s="296"/>
      <c r="DT81" s="297"/>
    </row>
    <row r="82" spans="3:124" ht="5.0999999999999996" customHeight="1">
      <c r="C82" s="181" t="s">
        <v>1</v>
      </c>
      <c r="D82" s="181"/>
      <c r="E82" s="181"/>
      <c r="F82" s="181"/>
      <c r="G82" s="181"/>
      <c r="H82" s="181"/>
      <c r="I82" s="181"/>
      <c r="J82" s="334" t="s">
        <v>90</v>
      </c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0"/>
      <c r="DF82" s="30"/>
      <c r="DG82" s="38"/>
      <c r="DH82" s="38"/>
      <c r="DI82" s="38"/>
      <c r="DJ82" s="38"/>
      <c r="DK82" s="39"/>
      <c r="DL82" s="39"/>
      <c r="DM82" s="39"/>
      <c r="DN82" s="39"/>
      <c r="DO82" s="39"/>
      <c r="DP82" s="39"/>
      <c r="DQ82" s="39"/>
      <c r="DR82" s="39"/>
      <c r="DS82" s="39"/>
      <c r="DT82" s="39"/>
    </row>
    <row r="83" spans="3:124" ht="5.0999999999999996" customHeight="1">
      <c r="C83" s="181"/>
      <c r="D83" s="181"/>
      <c r="E83" s="181"/>
      <c r="F83" s="181"/>
      <c r="G83" s="181"/>
      <c r="H83" s="181"/>
      <c r="I83" s="181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BL83" s="346" t="s">
        <v>51</v>
      </c>
      <c r="BM83" s="347"/>
      <c r="BN83" s="347"/>
      <c r="BO83" s="347"/>
      <c r="BP83" s="347"/>
      <c r="BQ83" s="347"/>
      <c r="BR83" s="347"/>
      <c r="BS83" s="347"/>
      <c r="BT83" s="347"/>
      <c r="BU83" s="347"/>
      <c r="BV83" s="347"/>
      <c r="BW83" s="347"/>
      <c r="BX83" s="347"/>
      <c r="BY83" s="347"/>
      <c r="BZ83" s="347"/>
      <c r="CA83" s="347"/>
      <c r="CB83" s="347"/>
      <c r="CC83" s="347"/>
      <c r="CD83" s="347"/>
      <c r="CE83" s="347"/>
      <c r="CF83" s="347"/>
      <c r="CG83" s="347"/>
      <c r="CH83" s="347"/>
      <c r="CI83" s="347"/>
      <c r="CJ83" s="347"/>
      <c r="CK83" s="347"/>
      <c r="CL83" s="347"/>
      <c r="CM83" s="347"/>
      <c r="CN83" s="347"/>
      <c r="CO83" s="347"/>
      <c r="CP83" s="347"/>
      <c r="CQ83" s="347"/>
      <c r="CR83" s="347"/>
      <c r="CS83" s="347"/>
      <c r="CT83" s="347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7"/>
      <c r="DG83" s="347"/>
      <c r="DH83" s="347"/>
      <c r="DI83" s="347"/>
      <c r="DJ83" s="347"/>
      <c r="DK83" s="347"/>
      <c r="DL83" s="347"/>
      <c r="DM83" s="347"/>
      <c r="DN83" s="347"/>
      <c r="DO83" s="347"/>
      <c r="DP83" s="347"/>
      <c r="DQ83" s="347"/>
      <c r="DR83" s="347"/>
      <c r="DS83" s="347"/>
      <c r="DT83" s="348"/>
    </row>
    <row r="84" spans="3:124" ht="5.0999999999999996" customHeight="1">
      <c r="C84" s="181"/>
      <c r="D84" s="181"/>
      <c r="E84" s="181"/>
      <c r="F84" s="181"/>
      <c r="G84" s="181"/>
      <c r="H84" s="181"/>
      <c r="I84" s="181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4"/>
      <c r="AQ84" s="334"/>
      <c r="AR84" s="334"/>
      <c r="AS84" s="334"/>
      <c r="BL84" s="349"/>
      <c r="BM84" s="350"/>
      <c r="BN84" s="350"/>
      <c r="BO84" s="350"/>
      <c r="BP84" s="350"/>
      <c r="BQ84" s="350"/>
      <c r="BR84" s="350"/>
      <c r="BS84" s="350"/>
      <c r="BT84" s="350"/>
      <c r="BU84" s="350"/>
      <c r="BV84" s="350"/>
      <c r="BW84" s="350"/>
      <c r="BX84" s="350"/>
      <c r="BY84" s="350"/>
      <c r="BZ84" s="350"/>
      <c r="CA84" s="350"/>
      <c r="CB84" s="350"/>
      <c r="CC84" s="350"/>
      <c r="CD84" s="350"/>
      <c r="CE84" s="350"/>
      <c r="CF84" s="350"/>
      <c r="CG84" s="350"/>
      <c r="CH84" s="350"/>
      <c r="CI84" s="350"/>
      <c r="CJ84" s="350"/>
      <c r="CK84" s="350"/>
      <c r="CL84" s="350"/>
      <c r="CM84" s="350"/>
      <c r="CN84" s="350"/>
      <c r="CO84" s="350"/>
      <c r="CP84" s="350"/>
      <c r="CQ84" s="350"/>
      <c r="CR84" s="350"/>
      <c r="CS84" s="350"/>
      <c r="CT84" s="350"/>
      <c r="CU84" s="350"/>
      <c r="CV84" s="350"/>
      <c r="CW84" s="350"/>
      <c r="CX84" s="350"/>
      <c r="CY84" s="350"/>
      <c r="CZ84" s="350"/>
      <c r="DA84" s="350"/>
      <c r="DB84" s="350"/>
      <c r="DC84" s="350"/>
      <c r="DD84" s="350"/>
      <c r="DE84" s="350"/>
      <c r="DF84" s="350"/>
      <c r="DG84" s="350"/>
      <c r="DH84" s="350"/>
      <c r="DI84" s="350"/>
      <c r="DJ84" s="350"/>
      <c r="DK84" s="350"/>
      <c r="DL84" s="350"/>
      <c r="DM84" s="350"/>
      <c r="DN84" s="350"/>
      <c r="DO84" s="350"/>
      <c r="DP84" s="350"/>
      <c r="DQ84" s="350"/>
      <c r="DR84" s="350"/>
      <c r="DS84" s="350"/>
      <c r="DT84" s="351"/>
    </row>
    <row r="85" spans="3:124" ht="4.5" customHeight="1">
      <c r="C85" s="5"/>
      <c r="D85" s="5"/>
      <c r="E85" s="5"/>
      <c r="F85" s="5"/>
      <c r="G85" s="5"/>
      <c r="H85" s="5"/>
      <c r="I85" s="5"/>
      <c r="BL85" s="352"/>
      <c r="BM85" s="353"/>
      <c r="BN85" s="353"/>
      <c r="BO85" s="353"/>
      <c r="BP85" s="353"/>
      <c r="BQ85" s="353"/>
      <c r="BR85" s="353"/>
      <c r="BS85" s="353"/>
      <c r="BT85" s="353"/>
      <c r="BU85" s="353"/>
      <c r="BV85" s="353"/>
      <c r="BW85" s="353"/>
      <c r="BX85" s="353"/>
      <c r="BY85" s="353"/>
      <c r="BZ85" s="353"/>
      <c r="CA85" s="353"/>
      <c r="CB85" s="353"/>
      <c r="CC85" s="353"/>
      <c r="CD85" s="353"/>
      <c r="CE85" s="353"/>
      <c r="CF85" s="353"/>
      <c r="CG85" s="353"/>
      <c r="CH85" s="353"/>
      <c r="CI85" s="353"/>
      <c r="CJ85" s="353"/>
      <c r="CK85" s="353"/>
      <c r="CL85" s="353"/>
      <c r="CM85" s="353"/>
      <c r="CN85" s="353"/>
      <c r="CO85" s="353"/>
      <c r="CP85" s="353"/>
      <c r="CQ85" s="353"/>
      <c r="CR85" s="353"/>
      <c r="CS85" s="353"/>
      <c r="CT85" s="353"/>
      <c r="CU85" s="353"/>
      <c r="CV85" s="353"/>
      <c r="CW85" s="353"/>
      <c r="CX85" s="353"/>
      <c r="CY85" s="353"/>
      <c r="CZ85" s="353"/>
      <c r="DA85" s="353"/>
      <c r="DB85" s="353"/>
      <c r="DC85" s="353"/>
      <c r="DD85" s="353"/>
      <c r="DE85" s="353"/>
      <c r="DF85" s="353"/>
      <c r="DG85" s="353"/>
      <c r="DH85" s="353"/>
      <c r="DI85" s="353"/>
      <c r="DJ85" s="353"/>
      <c r="DK85" s="353"/>
      <c r="DL85" s="353"/>
      <c r="DM85" s="353"/>
      <c r="DN85" s="353"/>
      <c r="DO85" s="353"/>
      <c r="DP85" s="353"/>
      <c r="DQ85" s="353"/>
      <c r="DR85" s="353"/>
      <c r="DS85" s="353"/>
      <c r="DT85" s="354"/>
    </row>
    <row r="86" spans="3:124" ht="5.0999999999999996" customHeight="1">
      <c r="C86" s="5"/>
      <c r="D86" s="5"/>
      <c r="E86" s="5"/>
      <c r="F86" s="5"/>
      <c r="G86" s="5"/>
      <c r="H86" s="5"/>
      <c r="I86" s="5"/>
      <c r="BL86" s="355" t="s">
        <v>42</v>
      </c>
      <c r="BM86" s="356"/>
      <c r="BN86" s="356"/>
      <c r="BO86" s="356"/>
      <c r="BP86" s="356"/>
      <c r="BQ86" s="356"/>
      <c r="BR86" s="356"/>
      <c r="BS86" s="356"/>
      <c r="BT86" s="356"/>
      <c r="BU86" s="356"/>
      <c r="BV86" s="356"/>
      <c r="BW86" s="356"/>
      <c r="BX86" s="356"/>
      <c r="BY86" s="356"/>
      <c r="BZ86" s="356"/>
      <c r="CA86" s="356"/>
      <c r="CB86" s="356"/>
      <c r="CC86" s="356"/>
      <c r="CD86" s="356"/>
      <c r="CE86" s="356"/>
      <c r="CF86" s="356"/>
      <c r="CG86" s="356"/>
      <c r="CH86" s="356"/>
      <c r="CI86" s="356"/>
      <c r="CJ86" s="356"/>
      <c r="CK86" s="356"/>
      <c r="CL86" s="357"/>
      <c r="CM86" s="355" t="s">
        <v>43</v>
      </c>
      <c r="CN86" s="356"/>
      <c r="CO86" s="356"/>
      <c r="CP86" s="356"/>
      <c r="CQ86" s="356"/>
      <c r="CR86" s="356"/>
      <c r="CS86" s="356"/>
      <c r="CT86" s="356"/>
      <c r="CU86" s="356"/>
      <c r="CV86" s="356"/>
      <c r="CW86" s="356"/>
      <c r="CX86" s="356"/>
      <c r="CY86" s="357"/>
      <c r="CZ86" s="364" t="s">
        <v>44</v>
      </c>
      <c r="DA86" s="365"/>
      <c r="DB86" s="365"/>
      <c r="DC86" s="365"/>
      <c r="DD86" s="365"/>
      <c r="DE86" s="365"/>
      <c r="DF86" s="365"/>
      <c r="DG86" s="365"/>
      <c r="DH86" s="365"/>
      <c r="DI86" s="365"/>
      <c r="DJ86" s="365"/>
      <c r="DK86" s="365"/>
      <c r="DL86" s="365"/>
      <c r="DM86" s="365"/>
      <c r="DN86" s="365"/>
      <c r="DO86" s="365"/>
      <c r="DP86" s="365"/>
      <c r="DQ86" s="365"/>
      <c r="DR86" s="365"/>
      <c r="DS86" s="365"/>
      <c r="DT86" s="366"/>
    </row>
    <row r="87" spans="3:124" ht="4.5" customHeight="1">
      <c r="C87" s="5"/>
      <c r="D87" s="5"/>
      <c r="E87" s="5"/>
      <c r="F87" s="5"/>
      <c r="G87" s="5"/>
      <c r="H87" s="151" t="s">
        <v>32</v>
      </c>
      <c r="I87" s="135"/>
      <c r="J87" s="135"/>
      <c r="K87" s="135"/>
      <c r="L87" s="135"/>
      <c r="M87" s="135"/>
      <c r="N87" s="135"/>
      <c r="O87" s="135"/>
      <c r="P87" s="135"/>
      <c r="Q87" s="135"/>
      <c r="R87" s="136"/>
      <c r="S87" s="373" t="s">
        <v>101</v>
      </c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5"/>
      <c r="BL87" s="358"/>
      <c r="BM87" s="359"/>
      <c r="BN87" s="359"/>
      <c r="BO87" s="359"/>
      <c r="BP87" s="359"/>
      <c r="BQ87" s="359"/>
      <c r="BR87" s="359"/>
      <c r="BS87" s="359"/>
      <c r="BT87" s="359"/>
      <c r="BU87" s="359"/>
      <c r="BV87" s="359"/>
      <c r="BW87" s="359"/>
      <c r="BX87" s="359"/>
      <c r="BY87" s="359"/>
      <c r="BZ87" s="359"/>
      <c r="CA87" s="359"/>
      <c r="CB87" s="359"/>
      <c r="CC87" s="359"/>
      <c r="CD87" s="359"/>
      <c r="CE87" s="359"/>
      <c r="CF87" s="359"/>
      <c r="CG87" s="359"/>
      <c r="CH87" s="359"/>
      <c r="CI87" s="359"/>
      <c r="CJ87" s="359"/>
      <c r="CK87" s="359"/>
      <c r="CL87" s="360"/>
      <c r="CM87" s="358"/>
      <c r="CN87" s="359"/>
      <c r="CO87" s="359"/>
      <c r="CP87" s="359"/>
      <c r="CQ87" s="359"/>
      <c r="CR87" s="359"/>
      <c r="CS87" s="359"/>
      <c r="CT87" s="359"/>
      <c r="CU87" s="359"/>
      <c r="CV87" s="359"/>
      <c r="CW87" s="359"/>
      <c r="CX87" s="359"/>
      <c r="CY87" s="360"/>
      <c r="CZ87" s="367"/>
      <c r="DA87" s="368"/>
      <c r="DB87" s="368"/>
      <c r="DC87" s="368"/>
      <c r="DD87" s="368"/>
      <c r="DE87" s="368"/>
      <c r="DF87" s="368"/>
      <c r="DG87" s="368"/>
      <c r="DH87" s="368"/>
      <c r="DI87" s="368"/>
      <c r="DJ87" s="368"/>
      <c r="DK87" s="368"/>
      <c r="DL87" s="368"/>
      <c r="DM87" s="368"/>
      <c r="DN87" s="368"/>
      <c r="DO87" s="368"/>
      <c r="DP87" s="368"/>
      <c r="DQ87" s="368"/>
      <c r="DR87" s="368"/>
      <c r="DS87" s="368"/>
      <c r="DT87" s="369"/>
    </row>
    <row r="88" spans="3:124" ht="5.0999999999999996" customHeight="1">
      <c r="C88" s="5"/>
      <c r="D88" s="5"/>
      <c r="E88" s="5"/>
      <c r="F88" s="5"/>
      <c r="G88" s="5"/>
      <c r="H88" s="152"/>
      <c r="I88" s="139"/>
      <c r="J88" s="139"/>
      <c r="K88" s="139"/>
      <c r="L88" s="139"/>
      <c r="M88" s="139"/>
      <c r="N88" s="139"/>
      <c r="O88" s="139"/>
      <c r="P88" s="139"/>
      <c r="Q88" s="139"/>
      <c r="R88" s="140"/>
      <c r="S88" s="376"/>
      <c r="T88" s="37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77"/>
      <c r="AL88" s="377"/>
      <c r="AM88" s="377"/>
      <c r="AN88" s="377"/>
      <c r="AO88" s="377"/>
      <c r="AP88" s="377"/>
      <c r="AQ88" s="377"/>
      <c r="AR88" s="377"/>
      <c r="AS88" s="377"/>
      <c r="AT88" s="377"/>
      <c r="AU88" s="377"/>
      <c r="AV88" s="377"/>
      <c r="AW88" s="377"/>
      <c r="AX88" s="377"/>
      <c r="AY88" s="377"/>
      <c r="AZ88" s="378"/>
      <c r="BL88" s="358"/>
      <c r="BM88" s="359"/>
      <c r="BN88" s="359"/>
      <c r="BO88" s="359"/>
      <c r="BP88" s="359"/>
      <c r="BQ88" s="359"/>
      <c r="BR88" s="359"/>
      <c r="BS88" s="359"/>
      <c r="BT88" s="359"/>
      <c r="BU88" s="359"/>
      <c r="BV88" s="359"/>
      <c r="BW88" s="359"/>
      <c r="BX88" s="359"/>
      <c r="BY88" s="359"/>
      <c r="BZ88" s="359"/>
      <c r="CA88" s="359"/>
      <c r="CB88" s="359"/>
      <c r="CC88" s="359"/>
      <c r="CD88" s="359"/>
      <c r="CE88" s="359"/>
      <c r="CF88" s="359"/>
      <c r="CG88" s="359"/>
      <c r="CH88" s="359"/>
      <c r="CI88" s="359"/>
      <c r="CJ88" s="359"/>
      <c r="CK88" s="359"/>
      <c r="CL88" s="360"/>
      <c r="CM88" s="358"/>
      <c r="CN88" s="359"/>
      <c r="CO88" s="359"/>
      <c r="CP88" s="359"/>
      <c r="CQ88" s="359"/>
      <c r="CR88" s="359"/>
      <c r="CS88" s="359"/>
      <c r="CT88" s="359"/>
      <c r="CU88" s="359"/>
      <c r="CV88" s="359"/>
      <c r="CW88" s="359"/>
      <c r="CX88" s="359"/>
      <c r="CY88" s="360"/>
      <c r="CZ88" s="367"/>
      <c r="DA88" s="368"/>
      <c r="DB88" s="368"/>
      <c r="DC88" s="368"/>
      <c r="DD88" s="368"/>
      <c r="DE88" s="368"/>
      <c r="DF88" s="368"/>
      <c r="DG88" s="368"/>
      <c r="DH88" s="368"/>
      <c r="DI88" s="368"/>
      <c r="DJ88" s="368"/>
      <c r="DK88" s="368"/>
      <c r="DL88" s="368"/>
      <c r="DM88" s="368"/>
      <c r="DN88" s="368"/>
      <c r="DO88" s="368"/>
      <c r="DP88" s="368"/>
      <c r="DQ88" s="368"/>
      <c r="DR88" s="368"/>
      <c r="DS88" s="368"/>
      <c r="DT88" s="369"/>
    </row>
    <row r="89" spans="3:124" ht="5.0999999999999996" customHeight="1">
      <c r="H89" s="152"/>
      <c r="I89" s="139"/>
      <c r="J89" s="139"/>
      <c r="K89" s="139"/>
      <c r="L89" s="139"/>
      <c r="M89" s="139"/>
      <c r="N89" s="139"/>
      <c r="O89" s="139"/>
      <c r="P89" s="139"/>
      <c r="Q89" s="139"/>
      <c r="R89" s="140"/>
      <c r="S89" s="376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7"/>
      <c r="AU89" s="377"/>
      <c r="AV89" s="377"/>
      <c r="AW89" s="377"/>
      <c r="AX89" s="377"/>
      <c r="AY89" s="377"/>
      <c r="AZ89" s="378"/>
      <c r="BL89" s="361"/>
      <c r="BM89" s="362"/>
      <c r="BN89" s="362"/>
      <c r="BO89" s="362"/>
      <c r="BP89" s="362"/>
      <c r="BQ89" s="362"/>
      <c r="BR89" s="362"/>
      <c r="BS89" s="362"/>
      <c r="BT89" s="362"/>
      <c r="BU89" s="362"/>
      <c r="BV89" s="362"/>
      <c r="BW89" s="362"/>
      <c r="BX89" s="362"/>
      <c r="BY89" s="362"/>
      <c r="BZ89" s="362"/>
      <c r="CA89" s="362"/>
      <c r="CB89" s="362"/>
      <c r="CC89" s="362"/>
      <c r="CD89" s="362"/>
      <c r="CE89" s="362"/>
      <c r="CF89" s="362"/>
      <c r="CG89" s="362"/>
      <c r="CH89" s="362"/>
      <c r="CI89" s="362"/>
      <c r="CJ89" s="362"/>
      <c r="CK89" s="362"/>
      <c r="CL89" s="363"/>
      <c r="CM89" s="361"/>
      <c r="CN89" s="362"/>
      <c r="CO89" s="362"/>
      <c r="CP89" s="362"/>
      <c r="CQ89" s="362"/>
      <c r="CR89" s="362"/>
      <c r="CS89" s="362"/>
      <c r="CT89" s="362"/>
      <c r="CU89" s="362"/>
      <c r="CV89" s="362"/>
      <c r="CW89" s="362"/>
      <c r="CX89" s="362"/>
      <c r="CY89" s="363"/>
      <c r="CZ89" s="370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2"/>
    </row>
    <row r="90" spans="3:124" ht="5.0999999999999996" customHeight="1">
      <c r="H90" s="153"/>
      <c r="I90" s="143"/>
      <c r="J90" s="143"/>
      <c r="K90" s="143"/>
      <c r="L90" s="143"/>
      <c r="M90" s="143"/>
      <c r="N90" s="143"/>
      <c r="O90" s="143"/>
      <c r="P90" s="143"/>
      <c r="Q90" s="143"/>
      <c r="R90" s="144"/>
      <c r="S90" s="379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80"/>
      <c r="AW90" s="380"/>
      <c r="AX90" s="380"/>
      <c r="AY90" s="380"/>
      <c r="AZ90" s="381"/>
      <c r="BL90" s="355"/>
      <c r="BM90" s="356"/>
      <c r="BN90" s="356"/>
      <c r="BO90" s="356"/>
      <c r="BP90" s="356"/>
      <c r="BQ90" s="356"/>
      <c r="BR90" s="356"/>
      <c r="BS90" s="356"/>
      <c r="BT90" s="356"/>
      <c r="BU90" s="356"/>
      <c r="BV90" s="356"/>
      <c r="BW90" s="356"/>
      <c r="BX90" s="356"/>
      <c r="BY90" s="356"/>
      <c r="BZ90" s="356"/>
      <c r="CA90" s="356"/>
      <c r="CB90" s="356"/>
      <c r="CC90" s="356"/>
      <c r="CD90" s="356"/>
      <c r="CE90" s="356"/>
      <c r="CF90" s="356"/>
      <c r="CG90" s="356"/>
      <c r="CH90" s="356"/>
      <c r="CI90" s="356"/>
      <c r="CJ90" s="356"/>
      <c r="CK90" s="356"/>
      <c r="CL90" s="357"/>
      <c r="CM90" s="355"/>
      <c r="CN90" s="356"/>
      <c r="CO90" s="356"/>
      <c r="CP90" s="356"/>
      <c r="CQ90" s="356"/>
      <c r="CR90" s="356"/>
      <c r="CS90" s="356"/>
      <c r="CT90" s="356"/>
      <c r="CU90" s="356"/>
      <c r="CV90" s="356"/>
      <c r="CW90" s="356"/>
      <c r="CX90" s="356"/>
      <c r="CY90" s="357"/>
      <c r="CZ90" s="364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5"/>
      <c r="DO90" s="365"/>
      <c r="DP90" s="365"/>
      <c r="DQ90" s="365"/>
      <c r="DR90" s="365"/>
      <c r="DS90" s="365"/>
      <c r="DT90" s="366"/>
    </row>
    <row r="91" spans="3:124" ht="4.5" customHeight="1">
      <c r="C91" s="5"/>
      <c r="D91" s="5"/>
      <c r="E91" s="5"/>
      <c r="F91" s="5"/>
      <c r="G91" s="5"/>
      <c r="H91" s="151" t="s">
        <v>100</v>
      </c>
      <c r="I91" s="135"/>
      <c r="J91" s="135"/>
      <c r="K91" s="135"/>
      <c r="L91" s="135"/>
      <c r="M91" s="135"/>
      <c r="N91" s="135"/>
      <c r="O91" s="135"/>
      <c r="P91" s="135"/>
      <c r="Q91" s="135"/>
      <c r="R91" s="136"/>
      <c r="S91" s="373" t="s">
        <v>102</v>
      </c>
      <c r="T91" s="374"/>
      <c r="U91" s="374"/>
      <c r="V91" s="374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4"/>
      <c r="AO91" s="374"/>
      <c r="AP91" s="374"/>
      <c r="AQ91" s="374"/>
      <c r="AR91" s="374"/>
      <c r="AS91" s="374"/>
      <c r="AT91" s="374"/>
      <c r="AU91" s="374"/>
      <c r="AV91" s="374"/>
      <c r="AW91" s="374"/>
      <c r="AX91" s="374"/>
      <c r="AY91" s="374"/>
      <c r="AZ91" s="375"/>
      <c r="BL91" s="358"/>
      <c r="BM91" s="359"/>
      <c r="BN91" s="359"/>
      <c r="BO91" s="359"/>
      <c r="BP91" s="359"/>
      <c r="BQ91" s="359"/>
      <c r="BR91" s="359"/>
      <c r="BS91" s="359"/>
      <c r="BT91" s="359"/>
      <c r="BU91" s="359"/>
      <c r="BV91" s="359"/>
      <c r="BW91" s="359"/>
      <c r="BX91" s="359"/>
      <c r="BY91" s="359"/>
      <c r="BZ91" s="359"/>
      <c r="CA91" s="359"/>
      <c r="CB91" s="359"/>
      <c r="CC91" s="359"/>
      <c r="CD91" s="359"/>
      <c r="CE91" s="359"/>
      <c r="CF91" s="359"/>
      <c r="CG91" s="359"/>
      <c r="CH91" s="359"/>
      <c r="CI91" s="359"/>
      <c r="CJ91" s="359"/>
      <c r="CK91" s="359"/>
      <c r="CL91" s="360"/>
      <c r="CM91" s="358"/>
      <c r="CN91" s="359"/>
      <c r="CO91" s="359"/>
      <c r="CP91" s="359"/>
      <c r="CQ91" s="359"/>
      <c r="CR91" s="359"/>
      <c r="CS91" s="359"/>
      <c r="CT91" s="359"/>
      <c r="CU91" s="359"/>
      <c r="CV91" s="359"/>
      <c r="CW91" s="359"/>
      <c r="CX91" s="359"/>
      <c r="CY91" s="360"/>
      <c r="CZ91" s="367"/>
      <c r="DA91" s="368"/>
      <c r="DB91" s="368"/>
      <c r="DC91" s="368"/>
      <c r="DD91" s="368"/>
      <c r="DE91" s="368"/>
      <c r="DF91" s="368"/>
      <c r="DG91" s="368"/>
      <c r="DH91" s="368"/>
      <c r="DI91" s="368"/>
      <c r="DJ91" s="368"/>
      <c r="DK91" s="368"/>
      <c r="DL91" s="368"/>
      <c r="DM91" s="368"/>
      <c r="DN91" s="368"/>
      <c r="DO91" s="368"/>
      <c r="DP91" s="368"/>
      <c r="DQ91" s="368"/>
      <c r="DR91" s="368"/>
      <c r="DS91" s="368"/>
      <c r="DT91" s="369"/>
    </row>
    <row r="92" spans="3:124" ht="5.0999999999999996" customHeight="1">
      <c r="C92" s="5"/>
      <c r="D92" s="5"/>
      <c r="E92" s="5"/>
      <c r="F92" s="5"/>
      <c r="G92" s="5"/>
      <c r="H92" s="152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376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  <c r="AJ92" s="377"/>
      <c r="AK92" s="377"/>
      <c r="AL92" s="377"/>
      <c r="AM92" s="377"/>
      <c r="AN92" s="377"/>
      <c r="AO92" s="377"/>
      <c r="AP92" s="377"/>
      <c r="AQ92" s="377"/>
      <c r="AR92" s="377"/>
      <c r="AS92" s="377"/>
      <c r="AT92" s="377"/>
      <c r="AU92" s="377"/>
      <c r="AV92" s="377"/>
      <c r="AW92" s="377"/>
      <c r="AX92" s="377"/>
      <c r="AY92" s="377"/>
      <c r="AZ92" s="378"/>
      <c r="BL92" s="358"/>
      <c r="BM92" s="359"/>
      <c r="BN92" s="359"/>
      <c r="BO92" s="359"/>
      <c r="BP92" s="359"/>
      <c r="BQ92" s="359"/>
      <c r="BR92" s="359"/>
      <c r="BS92" s="359"/>
      <c r="BT92" s="359"/>
      <c r="BU92" s="359"/>
      <c r="BV92" s="359"/>
      <c r="BW92" s="359"/>
      <c r="BX92" s="359"/>
      <c r="BY92" s="359"/>
      <c r="BZ92" s="359"/>
      <c r="CA92" s="359"/>
      <c r="CB92" s="359"/>
      <c r="CC92" s="359"/>
      <c r="CD92" s="359"/>
      <c r="CE92" s="359"/>
      <c r="CF92" s="359"/>
      <c r="CG92" s="359"/>
      <c r="CH92" s="359"/>
      <c r="CI92" s="359"/>
      <c r="CJ92" s="359"/>
      <c r="CK92" s="359"/>
      <c r="CL92" s="360"/>
      <c r="CM92" s="358"/>
      <c r="CN92" s="359"/>
      <c r="CO92" s="359"/>
      <c r="CP92" s="359"/>
      <c r="CQ92" s="359"/>
      <c r="CR92" s="359"/>
      <c r="CS92" s="359"/>
      <c r="CT92" s="359"/>
      <c r="CU92" s="359"/>
      <c r="CV92" s="359"/>
      <c r="CW92" s="359"/>
      <c r="CX92" s="359"/>
      <c r="CY92" s="360"/>
      <c r="CZ92" s="367"/>
      <c r="DA92" s="368"/>
      <c r="DB92" s="368"/>
      <c r="DC92" s="368"/>
      <c r="DD92" s="368"/>
      <c r="DE92" s="368"/>
      <c r="DF92" s="368"/>
      <c r="DG92" s="368"/>
      <c r="DH92" s="368"/>
      <c r="DI92" s="368"/>
      <c r="DJ92" s="368"/>
      <c r="DK92" s="368"/>
      <c r="DL92" s="368"/>
      <c r="DM92" s="368"/>
      <c r="DN92" s="368"/>
      <c r="DO92" s="368"/>
      <c r="DP92" s="368"/>
      <c r="DQ92" s="368"/>
      <c r="DR92" s="368"/>
      <c r="DS92" s="368"/>
      <c r="DT92" s="369"/>
    </row>
    <row r="93" spans="3:124" ht="5.0999999999999996" customHeight="1">
      <c r="H93" s="152"/>
      <c r="I93" s="139"/>
      <c r="J93" s="139"/>
      <c r="K93" s="139"/>
      <c r="L93" s="139"/>
      <c r="M93" s="139"/>
      <c r="N93" s="139"/>
      <c r="O93" s="139"/>
      <c r="P93" s="139"/>
      <c r="Q93" s="139"/>
      <c r="R93" s="140"/>
      <c r="S93" s="376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77"/>
      <c r="AL93" s="377"/>
      <c r="AM93" s="377"/>
      <c r="AN93" s="377"/>
      <c r="AO93" s="377"/>
      <c r="AP93" s="377"/>
      <c r="AQ93" s="377"/>
      <c r="AR93" s="377"/>
      <c r="AS93" s="377"/>
      <c r="AT93" s="377"/>
      <c r="AU93" s="377"/>
      <c r="AV93" s="377"/>
      <c r="AW93" s="377"/>
      <c r="AX93" s="377"/>
      <c r="AY93" s="377"/>
      <c r="AZ93" s="378"/>
      <c r="BL93" s="361"/>
      <c r="BM93" s="362"/>
      <c r="BN93" s="362"/>
      <c r="BO93" s="362"/>
      <c r="BP93" s="362"/>
      <c r="BQ93" s="362"/>
      <c r="BR93" s="362"/>
      <c r="BS93" s="362"/>
      <c r="BT93" s="362"/>
      <c r="BU93" s="362"/>
      <c r="BV93" s="362"/>
      <c r="BW93" s="362"/>
      <c r="BX93" s="362"/>
      <c r="BY93" s="362"/>
      <c r="BZ93" s="362"/>
      <c r="CA93" s="362"/>
      <c r="CB93" s="362"/>
      <c r="CC93" s="362"/>
      <c r="CD93" s="362"/>
      <c r="CE93" s="362"/>
      <c r="CF93" s="362"/>
      <c r="CG93" s="362"/>
      <c r="CH93" s="362"/>
      <c r="CI93" s="362"/>
      <c r="CJ93" s="362"/>
      <c r="CK93" s="362"/>
      <c r="CL93" s="363"/>
      <c r="CM93" s="361"/>
      <c r="CN93" s="362"/>
      <c r="CO93" s="362"/>
      <c r="CP93" s="362"/>
      <c r="CQ93" s="362"/>
      <c r="CR93" s="362"/>
      <c r="CS93" s="362"/>
      <c r="CT93" s="362"/>
      <c r="CU93" s="362"/>
      <c r="CV93" s="362"/>
      <c r="CW93" s="362"/>
      <c r="CX93" s="362"/>
      <c r="CY93" s="363"/>
      <c r="CZ93" s="370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2"/>
    </row>
    <row r="94" spans="3:124" ht="5.0999999999999996" customHeight="1">
      <c r="H94" s="153"/>
      <c r="I94" s="143"/>
      <c r="J94" s="143"/>
      <c r="K94" s="143"/>
      <c r="L94" s="143"/>
      <c r="M94" s="143"/>
      <c r="N94" s="143"/>
      <c r="O94" s="143"/>
      <c r="P94" s="143"/>
      <c r="Q94" s="143"/>
      <c r="R94" s="144"/>
      <c r="S94" s="379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0"/>
      <c r="AF94" s="380"/>
      <c r="AG94" s="380"/>
      <c r="AH94" s="380"/>
      <c r="AI94" s="380"/>
      <c r="AJ94" s="380"/>
      <c r="AK94" s="380"/>
      <c r="AL94" s="380"/>
      <c r="AM94" s="380"/>
      <c r="AN94" s="380"/>
      <c r="AO94" s="380"/>
      <c r="AP94" s="380"/>
      <c r="AQ94" s="380"/>
      <c r="AR94" s="380"/>
      <c r="AS94" s="380"/>
      <c r="AT94" s="380"/>
      <c r="AU94" s="380"/>
      <c r="AV94" s="380"/>
      <c r="AW94" s="380"/>
      <c r="AX94" s="380"/>
      <c r="AY94" s="380"/>
      <c r="AZ94" s="381"/>
      <c r="BL94" s="355"/>
      <c r="BM94" s="356"/>
      <c r="BN94" s="356"/>
      <c r="BO94" s="356"/>
      <c r="BP94" s="356"/>
      <c r="BQ94" s="356"/>
      <c r="BR94" s="356"/>
      <c r="BS94" s="356"/>
      <c r="BT94" s="356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7"/>
      <c r="CM94" s="355"/>
      <c r="CN94" s="356"/>
      <c r="CO94" s="356"/>
      <c r="CP94" s="356"/>
      <c r="CQ94" s="356"/>
      <c r="CR94" s="356"/>
      <c r="CS94" s="356"/>
      <c r="CT94" s="356"/>
      <c r="CU94" s="356"/>
      <c r="CV94" s="356"/>
      <c r="CW94" s="356"/>
      <c r="CX94" s="356"/>
      <c r="CY94" s="357"/>
      <c r="CZ94" s="364"/>
      <c r="DA94" s="365"/>
      <c r="DB94" s="365"/>
      <c r="DC94" s="365"/>
      <c r="DD94" s="365"/>
      <c r="DE94" s="365"/>
      <c r="DF94" s="365"/>
      <c r="DG94" s="365"/>
      <c r="DH94" s="365"/>
      <c r="DI94" s="365"/>
      <c r="DJ94" s="365"/>
      <c r="DK94" s="365"/>
      <c r="DL94" s="365"/>
      <c r="DM94" s="365"/>
      <c r="DN94" s="365"/>
      <c r="DO94" s="365"/>
      <c r="DP94" s="365"/>
      <c r="DQ94" s="365"/>
      <c r="DR94" s="365"/>
      <c r="DS94" s="365"/>
      <c r="DT94" s="366"/>
    </row>
    <row r="95" spans="3:124" ht="5.0999999999999996" customHeight="1">
      <c r="H95" s="163" t="s">
        <v>35</v>
      </c>
      <c r="I95" s="164"/>
      <c r="J95" s="164"/>
      <c r="K95" s="164"/>
      <c r="L95" s="164"/>
      <c r="M95" s="164"/>
      <c r="N95" s="164"/>
      <c r="O95" s="164"/>
      <c r="P95" s="164"/>
      <c r="Q95" s="164"/>
      <c r="R95" s="165"/>
      <c r="S95" s="382" t="s">
        <v>91</v>
      </c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4"/>
      <c r="BL95" s="358"/>
      <c r="BM95" s="359"/>
      <c r="BN95" s="359"/>
      <c r="BO95" s="359"/>
      <c r="BP95" s="359"/>
      <c r="BQ95" s="359"/>
      <c r="BR95" s="359"/>
      <c r="BS95" s="359"/>
      <c r="BT95" s="359"/>
      <c r="BU95" s="359"/>
      <c r="BV95" s="359"/>
      <c r="BW95" s="359"/>
      <c r="BX95" s="359"/>
      <c r="BY95" s="359"/>
      <c r="BZ95" s="359"/>
      <c r="CA95" s="359"/>
      <c r="CB95" s="359"/>
      <c r="CC95" s="359"/>
      <c r="CD95" s="359"/>
      <c r="CE95" s="359"/>
      <c r="CF95" s="359"/>
      <c r="CG95" s="359"/>
      <c r="CH95" s="359"/>
      <c r="CI95" s="359"/>
      <c r="CJ95" s="359"/>
      <c r="CK95" s="359"/>
      <c r="CL95" s="360"/>
      <c r="CM95" s="358"/>
      <c r="CN95" s="359"/>
      <c r="CO95" s="359"/>
      <c r="CP95" s="359"/>
      <c r="CQ95" s="359"/>
      <c r="CR95" s="359"/>
      <c r="CS95" s="359"/>
      <c r="CT95" s="359"/>
      <c r="CU95" s="359"/>
      <c r="CV95" s="359"/>
      <c r="CW95" s="359"/>
      <c r="CX95" s="359"/>
      <c r="CY95" s="360"/>
      <c r="CZ95" s="367"/>
      <c r="DA95" s="368"/>
      <c r="DB95" s="368"/>
      <c r="DC95" s="368"/>
      <c r="DD95" s="368"/>
      <c r="DE95" s="368"/>
      <c r="DF95" s="368"/>
      <c r="DG95" s="368"/>
      <c r="DH95" s="368"/>
      <c r="DI95" s="368"/>
      <c r="DJ95" s="368"/>
      <c r="DK95" s="368"/>
      <c r="DL95" s="368"/>
      <c r="DM95" s="368"/>
      <c r="DN95" s="368"/>
      <c r="DO95" s="368"/>
      <c r="DP95" s="368"/>
      <c r="DQ95" s="368"/>
      <c r="DR95" s="368"/>
      <c r="DS95" s="368"/>
      <c r="DT95" s="369"/>
    </row>
    <row r="96" spans="3:124" ht="5.0999999999999996" customHeight="1">
      <c r="H96" s="166"/>
      <c r="I96" s="167"/>
      <c r="J96" s="167"/>
      <c r="K96" s="167"/>
      <c r="L96" s="167"/>
      <c r="M96" s="167"/>
      <c r="N96" s="167"/>
      <c r="O96" s="167"/>
      <c r="P96" s="167"/>
      <c r="Q96" s="167"/>
      <c r="R96" s="168"/>
      <c r="S96" s="385"/>
      <c r="T96" s="386"/>
      <c r="U96" s="386"/>
      <c r="V96" s="386"/>
      <c r="W96" s="386"/>
      <c r="X96" s="386"/>
      <c r="Y96" s="386"/>
      <c r="Z96" s="386"/>
      <c r="AA96" s="386"/>
      <c r="AB96" s="386"/>
      <c r="AC96" s="386"/>
      <c r="AD96" s="386"/>
      <c r="AE96" s="386"/>
      <c r="AF96" s="386"/>
      <c r="AG96" s="386"/>
      <c r="AH96" s="386"/>
      <c r="AI96" s="386"/>
      <c r="AJ96" s="386"/>
      <c r="AK96" s="386"/>
      <c r="AL96" s="386"/>
      <c r="AM96" s="386"/>
      <c r="AN96" s="386"/>
      <c r="AO96" s="387"/>
      <c r="BL96" s="358"/>
      <c r="BM96" s="359"/>
      <c r="BN96" s="359"/>
      <c r="BO96" s="359"/>
      <c r="BP96" s="359"/>
      <c r="BQ96" s="359"/>
      <c r="BR96" s="359"/>
      <c r="BS96" s="359"/>
      <c r="BT96" s="359"/>
      <c r="BU96" s="359"/>
      <c r="BV96" s="359"/>
      <c r="BW96" s="359"/>
      <c r="BX96" s="359"/>
      <c r="BY96" s="359"/>
      <c r="BZ96" s="359"/>
      <c r="CA96" s="359"/>
      <c r="CB96" s="359"/>
      <c r="CC96" s="359"/>
      <c r="CD96" s="359"/>
      <c r="CE96" s="359"/>
      <c r="CF96" s="359"/>
      <c r="CG96" s="359"/>
      <c r="CH96" s="359"/>
      <c r="CI96" s="359"/>
      <c r="CJ96" s="359"/>
      <c r="CK96" s="359"/>
      <c r="CL96" s="360"/>
      <c r="CM96" s="358"/>
      <c r="CN96" s="359"/>
      <c r="CO96" s="359"/>
      <c r="CP96" s="359"/>
      <c r="CQ96" s="359"/>
      <c r="CR96" s="359"/>
      <c r="CS96" s="359"/>
      <c r="CT96" s="359"/>
      <c r="CU96" s="359"/>
      <c r="CV96" s="359"/>
      <c r="CW96" s="359"/>
      <c r="CX96" s="359"/>
      <c r="CY96" s="360"/>
      <c r="CZ96" s="367"/>
      <c r="DA96" s="368"/>
      <c r="DB96" s="368"/>
      <c r="DC96" s="368"/>
      <c r="DD96" s="368"/>
      <c r="DE96" s="368"/>
      <c r="DF96" s="368"/>
      <c r="DG96" s="368"/>
      <c r="DH96" s="368"/>
      <c r="DI96" s="368"/>
      <c r="DJ96" s="368"/>
      <c r="DK96" s="368"/>
      <c r="DL96" s="368"/>
      <c r="DM96" s="368"/>
      <c r="DN96" s="368"/>
      <c r="DO96" s="368"/>
      <c r="DP96" s="368"/>
      <c r="DQ96" s="368"/>
      <c r="DR96" s="368"/>
      <c r="DS96" s="368"/>
      <c r="DT96" s="369"/>
    </row>
    <row r="97" spans="4:124" ht="5.0999999999999996" customHeight="1">
      <c r="H97" s="166"/>
      <c r="I97" s="167"/>
      <c r="J97" s="167"/>
      <c r="K97" s="167"/>
      <c r="L97" s="167"/>
      <c r="M97" s="167"/>
      <c r="N97" s="167"/>
      <c r="O97" s="167"/>
      <c r="P97" s="167"/>
      <c r="Q97" s="167"/>
      <c r="R97" s="168"/>
      <c r="S97" s="385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  <c r="AD97" s="386"/>
      <c r="AE97" s="386"/>
      <c r="AF97" s="386"/>
      <c r="AG97" s="386"/>
      <c r="AH97" s="386"/>
      <c r="AI97" s="386"/>
      <c r="AJ97" s="386"/>
      <c r="AK97" s="386"/>
      <c r="AL97" s="386"/>
      <c r="AM97" s="386"/>
      <c r="AN97" s="386"/>
      <c r="AO97" s="387"/>
      <c r="BL97" s="361"/>
      <c r="BM97" s="362"/>
      <c r="BN97" s="362"/>
      <c r="BO97" s="362"/>
      <c r="BP97" s="362"/>
      <c r="BQ97" s="362"/>
      <c r="BR97" s="362"/>
      <c r="BS97" s="362"/>
      <c r="BT97" s="362"/>
      <c r="BU97" s="362"/>
      <c r="BV97" s="362"/>
      <c r="BW97" s="362"/>
      <c r="BX97" s="362"/>
      <c r="BY97" s="362"/>
      <c r="BZ97" s="362"/>
      <c r="CA97" s="362"/>
      <c r="CB97" s="362"/>
      <c r="CC97" s="362"/>
      <c r="CD97" s="362"/>
      <c r="CE97" s="362"/>
      <c r="CF97" s="362"/>
      <c r="CG97" s="362"/>
      <c r="CH97" s="362"/>
      <c r="CI97" s="362"/>
      <c r="CJ97" s="362"/>
      <c r="CK97" s="362"/>
      <c r="CL97" s="363"/>
      <c r="CM97" s="361"/>
      <c r="CN97" s="362"/>
      <c r="CO97" s="362"/>
      <c r="CP97" s="362"/>
      <c r="CQ97" s="362"/>
      <c r="CR97" s="362"/>
      <c r="CS97" s="362"/>
      <c r="CT97" s="362"/>
      <c r="CU97" s="362"/>
      <c r="CV97" s="362"/>
      <c r="CW97" s="362"/>
      <c r="CX97" s="362"/>
      <c r="CY97" s="363"/>
      <c r="CZ97" s="370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2"/>
    </row>
    <row r="98" spans="4:124" ht="5.0999999999999996" customHeight="1">
      <c r="H98" s="166"/>
      <c r="I98" s="167"/>
      <c r="J98" s="167"/>
      <c r="K98" s="167"/>
      <c r="L98" s="167"/>
      <c r="M98" s="167"/>
      <c r="N98" s="167"/>
      <c r="O98" s="167"/>
      <c r="P98" s="167"/>
      <c r="Q98" s="167"/>
      <c r="R98" s="168"/>
      <c r="S98" s="385"/>
      <c r="T98" s="386"/>
      <c r="U98" s="386"/>
      <c r="V98" s="386"/>
      <c r="W98" s="386"/>
      <c r="X98" s="386"/>
      <c r="Y98" s="386"/>
      <c r="Z98" s="386"/>
      <c r="AA98" s="386"/>
      <c r="AB98" s="386"/>
      <c r="AC98" s="386"/>
      <c r="AD98" s="386"/>
      <c r="AE98" s="386"/>
      <c r="AF98" s="386"/>
      <c r="AG98" s="386"/>
      <c r="AH98" s="386"/>
      <c r="AI98" s="386"/>
      <c r="AJ98" s="386"/>
      <c r="AK98" s="386"/>
      <c r="AL98" s="386"/>
      <c r="AM98" s="386"/>
      <c r="AN98" s="386"/>
      <c r="AO98" s="387"/>
      <c r="BL98" s="355"/>
      <c r="BM98" s="356"/>
      <c r="BN98" s="356"/>
      <c r="BO98" s="356"/>
      <c r="BP98" s="356"/>
      <c r="BQ98" s="356"/>
      <c r="BR98" s="356"/>
      <c r="BS98" s="356"/>
      <c r="BT98" s="356"/>
      <c r="BU98" s="356"/>
      <c r="BV98" s="356"/>
      <c r="BW98" s="356"/>
      <c r="BX98" s="356"/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7"/>
      <c r="CM98" s="355"/>
      <c r="CN98" s="356"/>
      <c r="CO98" s="356"/>
      <c r="CP98" s="356"/>
      <c r="CQ98" s="356"/>
      <c r="CR98" s="356"/>
      <c r="CS98" s="356"/>
      <c r="CT98" s="356"/>
      <c r="CU98" s="356"/>
      <c r="CV98" s="356"/>
      <c r="CW98" s="356"/>
      <c r="CX98" s="356"/>
      <c r="CY98" s="357"/>
      <c r="CZ98" s="364"/>
      <c r="DA98" s="365"/>
      <c r="DB98" s="365"/>
      <c r="DC98" s="365"/>
      <c r="DD98" s="365"/>
      <c r="DE98" s="365"/>
      <c r="DF98" s="365"/>
      <c r="DG98" s="365"/>
      <c r="DH98" s="365"/>
      <c r="DI98" s="365"/>
      <c r="DJ98" s="365"/>
      <c r="DK98" s="365"/>
      <c r="DL98" s="365"/>
      <c r="DM98" s="365"/>
      <c r="DN98" s="365"/>
      <c r="DO98" s="365"/>
      <c r="DP98" s="365"/>
      <c r="DQ98" s="365"/>
      <c r="DR98" s="365"/>
      <c r="DS98" s="365"/>
      <c r="DT98" s="366"/>
    </row>
    <row r="99" spans="4:124" ht="5.0999999999999996" customHeight="1">
      <c r="H99" s="166"/>
      <c r="I99" s="167"/>
      <c r="J99" s="167"/>
      <c r="K99" s="167"/>
      <c r="L99" s="167"/>
      <c r="M99" s="167"/>
      <c r="N99" s="167"/>
      <c r="O99" s="167"/>
      <c r="P99" s="167"/>
      <c r="Q99" s="167"/>
      <c r="R99" s="168"/>
      <c r="S99" s="385"/>
      <c r="T99" s="386"/>
      <c r="U99" s="386"/>
      <c r="V99" s="386"/>
      <c r="W99" s="386"/>
      <c r="X99" s="386"/>
      <c r="Y99" s="386"/>
      <c r="Z99" s="386"/>
      <c r="AA99" s="386"/>
      <c r="AB99" s="386"/>
      <c r="AC99" s="386"/>
      <c r="AD99" s="386"/>
      <c r="AE99" s="386"/>
      <c r="AF99" s="386"/>
      <c r="AG99" s="386"/>
      <c r="AH99" s="386"/>
      <c r="AI99" s="386"/>
      <c r="AJ99" s="386"/>
      <c r="AK99" s="386"/>
      <c r="AL99" s="386"/>
      <c r="AM99" s="386"/>
      <c r="AN99" s="386"/>
      <c r="AO99" s="387"/>
      <c r="BL99" s="358"/>
      <c r="BM99" s="359"/>
      <c r="BN99" s="359"/>
      <c r="BO99" s="359"/>
      <c r="BP99" s="359"/>
      <c r="BQ99" s="359"/>
      <c r="BR99" s="359"/>
      <c r="BS99" s="359"/>
      <c r="BT99" s="359"/>
      <c r="BU99" s="359"/>
      <c r="BV99" s="359"/>
      <c r="BW99" s="359"/>
      <c r="BX99" s="359"/>
      <c r="BY99" s="359"/>
      <c r="BZ99" s="359"/>
      <c r="CA99" s="359"/>
      <c r="CB99" s="359"/>
      <c r="CC99" s="359"/>
      <c r="CD99" s="359"/>
      <c r="CE99" s="359"/>
      <c r="CF99" s="359"/>
      <c r="CG99" s="359"/>
      <c r="CH99" s="359"/>
      <c r="CI99" s="359"/>
      <c r="CJ99" s="359"/>
      <c r="CK99" s="359"/>
      <c r="CL99" s="360"/>
      <c r="CM99" s="358"/>
      <c r="CN99" s="359"/>
      <c r="CO99" s="359"/>
      <c r="CP99" s="359"/>
      <c r="CQ99" s="359"/>
      <c r="CR99" s="359"/>
      <c r="CS99" s="359"/>
      <c r="CT99" s="359"/>
      <c r="CU99" s="359"/>
      <c r="CV99" s="359"/>
      <c r="CW99" s="359"/>
      <c r="CX99" s="359"/>
      <c r="CY99" s="360"/>
      <c r="CZ99" s="367"/>
      <c r="DA99" s="368"/>
      <c r="DB99" s="368"/>
      <c r="DC99" s="368"/>
      <c r="DD99" s="368"/>
      <c r="DE99" s="368"/>
      <c r="DF99" s="368"/>
      <c r="DG99" s="368"/>
      <c r="DH99" s="368"/>
      <c r="DI99" s="368"/>
      <c r="DJ99" s="368"/>
      <c r="DK99" s="368"/>
      <c r="DL99" s="368"/>
      <c r="DM99" s="368"/>
      <c r="DN99" s="368"/>
      <c r="DO99" s="368"/>
      <c r="DP99" s="368"/>
      <c r="DQ99" s="368"/>
      <c r="DR99" s="368"/>
      <c r="DS99" s="368"/>
      <c r="DT99" s="369"/>
    </row>
    <row r="100" spans="4:124" ht="5.0999999999999996" customHeight="1">
      <c r="H100" s="169"/>
      <c r="I100" s="170"/>
      <c r="J100" s="170"/>
      <c r="K100" s="170"/>
      <c r="L100" s="170"/>
      <c r="M100" s="170"/>
      <c r="N100" s="170"/>
      <c r="O100" s="170"/>
      <c r="P100" s="170"/>
      <c r="Q100" s="170"/>
      <c r="R100" s="171"/>
      <c r="S100" s="388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389"/>
      <c r="AH100" s="389"/>
      <c r="AI100" s="389"/>
      <c r="AJ100" s="389"/>
      <c r="AK100" s="389"/>
      <c r="AL100" s="389"/>
      <c r="AM100" s="389"/>
      <c r="AN100" s="389"/>
      <c r="AO100" s="390"/>
      <c r="BL100" s="358"/>
      <c r="BM100" s="359"/>
      <c r="BN100" s="359"/>
      <c r="BO100" s="359"/>
      <c r="BP100" s="359"/>
      <c r="BQ100" s="359"/>
      <c r="BR100" s="359"/>
      <c r="BS100" s="359"/>
      <c r="BT100" s="359"/>
      <c r="BU100" s="359"/>
      <c r="BV100" s="359"/>
      <c r="BW100" s="359"/>
      <c r="BX100" s="359"/>
      <c r="BY100" s="359"/>
      <c r="BZ100" s="359"/>
      <c r="CA100" s="359"/>
      <c r="CB100" s="359"/>
      <c r="CC100" s="359"/>
      <c r="CD100" s="359"/>
      <c r="CE100" s="359"/>
      <c r="CF100" s="359"/>
      <c r="CG100" s="359"/>
      <c r="CH100" s="359"/>
      <c r="CI100" s="359"/>
      <c r="CJ100" s="359"/>
      <c r="CK100" s="359"/>
      <c r="CL100" s="360"/>
      <c r="CM100" s="358"/>
      <c r="CN100" s="359"/>
      <c r="CO100" s="359"/>
      <c r="CP100" s="359"/>
      <c r="CQ100" s="359"/>
      <c r="CR100" s="359"/>
      <c r="CS100" s="359"/>
      <c r="CT100" s="359"/>
      <c r="CU100" s="359"/>
      <c r="CV100" s="359"/>
      <c r="CW100" s="359"/>
      <c r="CX100" s="359"/>
      <c r="CY100" s="360"/>
      <c r="CZ100" s="367"/>
      <c r="DA100" s="368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9"/>
    </row>
    <row r="101" spans="4:124" ht="5.0999999999999996" customHeight="1">
      <c r="BL101" s="361"/>
      <c r="BM101" s="362"/>
      <c r="BN101" s="362"/>
      <c r="BO101" s="362"/>
      <c r="BP101" s="362"/>
      <c r="BQ101" s="362"/>
      <c r="BR101" s="362"/>
      <c r="BS101" s="362"/>
      <c r="BT101" s="362"/>
      <c r="BU101" s="362"/>
      <c r="BV101" s="362"/>
      <c r="BW101" s="362"/>
      <c r="BX101" s="362"/>
      <c r="BY101" s="362"/>
      <c r="BZ101" s="362"/>
      <c r="CA101" s="362"/>
      <c r="CB101" s="362"/>
      <c r="CC101" s="362"/>
      <c r="CD101" s="362"/>
      <c r="CE101" s="362"/>
      <c r="CF101" s="362"/>
      <c r="CG101" s="362"/>
      <c r="CH101" s="362"/>
      <c r="CI101" s="362"/>
      <c r="CJ101" s="362"/>
      <c r="CK101" s="362"/>
      <c r="CL101" s="363"/>
      <c r="CM101" s="361"/>
      <c r="CN101" s="362"/>
      <c r="CO101" s="362"/>
      <c r="CP101" s="362"/>
      <c r="CQ101" s="362"/>
      <c r="CR101" s="362"/>
      <c r="CS101" s="362"/>
      <c r="CT101" s="362"/>
      <c r="CU101" s="362"/>
      <c r="CV101" s="362"/>
      <c r="CW101" s="362"/>
      <c r="CX101" s="362"/>
      <c r="CY101" s="363"/>
      <c r="CZ101" s="370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2"/>
    </row>
    <row r="102" spans="4:124" ht="5.0999999999999996" customHeight="1">
      <c r="BL102" s="355" t="s">
        <v>46</v>
      </c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  <c r="CY102" s="357"/>
      <c r="CZ102" s="364"/>
      <c r="DA102" s="365"/>
      <c r="DB102" s="365"/>
      <c r="DC102" s="365"/>
      <c r="DD102" s="365"/>
      <c r="DE102" s="365"/>
      <c r="DF102" s="365"/>
      <c r="DG102" s="365"/>
      <c r="DH102" s="365"/>
      <c r="DI102" s="365"/>
      <c r="DJ102" s="365"/>
      <c r="DK102" s="365"/>
      <c r="DL102" s="365"/>
      <c r="DM102" s="365"/>
      <c r="DN102" s="365"/>
      <c r="DO102" s="365"/>
      <c r="DP102" s="365"/>
      <c r="DQ102" s="365"/>
      <c r="DR102" s="365"/>
      <c r="DS102" s="365"/>
      <c r="DT102" s="366"/>
    </row>
    <row r="103" spans="4:124" ht="5.0999999999999996" customHeight="1">
      <c r="D103" s="133" t="s">
        <v>94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5"/>
      <c r="R103" s="135"/>
      <c r="S103" s="135"/>
      <c r="T103" s="135"/>
      <c r="U103" s="135"/>
      <c r="V103" s="135"/>
      <c r="W103" s="136"/>
      <c r="X103" s="391" t="s">
        <v>95</v>
      </c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3"/>
      <c r="AM103" s="25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L103" s="358"/>
      <c r="BM103" s="359"/>
      <c r="BN103" s="359"/>
      <c r="BO103" s="359"/>
      <c r="BP103" s="359"/>
      <c r="BQ103" s="359"/>
      <c r="BR103" s="359"/>
      <c r="BS103" s="359"/>
      <c r="BT103" s="359"/>
      <c r="BU103" s="359"/>
      <c r="BV103" s="359"/>
      <c r="BW103" s="359"/>
      <c r="BX103" s="359"/>
      <c r="BY103" s="359"/>
      <c r="BZ103" s="359"/>
      <c r="CA103" s="359"/>
      <c r="CB103" s="359"/>
      <c r="CC103" s="359"/>
      <c r="CD103" s="359"/>
      <c r="CE103" s="359"/>
      <c r="CF103" s="359"/>
      <c r="CG103" s="359"/>
      <c r="CH103" s="359"/>
      <c r="CI103" s="359"/>
      <c r="CJ103" s="359"/>
      <c r="CK103" s="359"/>
      <c r="CL103" s="359"/>
      <c r="CM103" s="359"/>
      <c r="CN103" s="359"/>
      <c r="CO103" s="359"/>
      <c r="CP103" s="359"/>
      <c r="CQ103" s="359"/>
      <c r="CR103" s="359"/>
      <c r="CS103" s="359"/>
      <c r="CT103" s="359"/>
      <c r="CU103" s="359"/>
      <c r="CV103" s="359"/>
      <c r="CW103" s="359"/>
      <c r="CX103" s="359"/>
      <c r="CY103" s="360"/>
      <c r="CZ103" s="367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8"/>
      <c r="DL103" s="368"/>
      <c r="DM103" s="368"/>
      <c r="DN103" s="368"/>
      <c r="DO103" s="368"/>
      <c r="DP103" s="368"/>
      <c r="DQ103" s="368"/>
      <c r="DR103" s="368"/>
      <c r="DS103" s="368"/>
      <c r="DT103" s="369"/>
    </row>
    <row r="104" spans="4:124" ht="5.0999999999999996" customHeight="1">
      <c r="D104" s="137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9"/>
      <c r="R104" s="139"/>
      <c r="S104" s="139"/>
      <c r="T104" s="139"/>
      <c r="U104" s="139"/>
      <c r="V104" s="139"/>
      <c r="W104" s="140"/>
      <c r="X104" s="394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6"/>
      <c r="AM104" s="25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L104" s="358"/>
      <c r="BM104" s="359"/>
      <c r="BN104" s="359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59"/>
      <c r="CL104" s="359"/>
      <c r="CM104" s="359"/>
      <c r="CN104" s="359"/>
      <c r="CO104" s="359"/>
      <c r="CP104" s="359"/>
      <c r="CQ104" s="359"/>
      <c r="CR104" s="359"/>
      <c r="CS104" s="359"/>
      <c r="CT104" s="359"/>
      <c r="CU104" s="359"/>
      <c r="CV104" s="359"/>
      <c r="CW104" s="359"/>
      <c r="CX104" s="359"/>
      <c r="CY104" s="360"/>
      <c r="CZ104" s="367"/>
      <c r="DA104" s="368"/>
      <c r="DB104" s="368"/>
      <c r="DC104" s="368"/>
      <c r="DD104" s="368"/>
      <c r="DE104" s="368"/>
      <c r="DF104" s="368"/>
      <c r="DG104" s="368"/>
      <c r="DH104" s="368"/>
      <c r="DI104" s="368"/>
      <c r="DJ104" s="368"/>
      <c r="DK104" s="368"/>
      <c r="DL104" s="368"/>
      <c r="DM104" s="368"/>
      <c r="DN104" s="368"/>
      <c r="DO104" s="368"/>
      <c r="DP104" s="368"/>
      <c r="DQ104" s="368"/>
      <c r="DR104" s="368"/>
      <c r="DS104" s="368"/>
      <c r="DT104" s="369"/>
    </row>
    <row r="105" spans="4:124" ht="5.0999999999999996" customHeight="1">
      <c r="D105" s="137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9"/>
      <c r="R105" s="139"/>
      <c r="S105" s="139"/>
      <c r="T105" s="139"/>
      <c r="U105" s="139"/>
      <c r="V105" s="139"/>
      <c r="W105" s="140"/>
      <c r="X105" s="394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6"/>
      <c r="AM105" s="25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L105" s="361"/>
      <c r="BM105" s="362"/>
      <c r="BN105" s="362"/>
      <c r="BO105" s="362"/>
      <c r="BP105" s="362"/>
      <c r="BQ105" s="362"/>
      <c r="BR105" s="362"/>
      <c r="BS105" s="362"/>
      <c r="BT105" s="362"/>
      <c r="BU105" s="362"/>
      <c r="BV105" s="362"/>
      <c r="BW105" s="362"/>
      <c r="BX105" s="362"/>
      <c r="BY105" s="362"/>
      <c r="BZ105" s="362"/>
      <c r="CA105" s="362"/>
      <c r="CB105" s="362"/>
      <c r="CC105" s="362"/>
      <c r="CD105" s="362"/>
      <c r="CE105" s="362"/>
      <c r="CF105" s="362"/>
      <c r="CG105" s="362"/>
      <c r="CH105" s="362"/>
      <c r="CI105" s="362"/>
      <c r="CJ105" s="362"/>
      <c r="CK105" s="362"/>
      <c r="CL105" s="362"/>
      <c r="CM105" s="362"/>
      <c r="CN105" s="362"/>
      <c r="CO105" s="362"/>
      <c r="CP105" s="362"/>
      <c r="CQ105" s="362"/>
      <c r="CR105" s="362"/>
      <c r="CS105" s="362"/>
      <c r="CT105" s="362"/>
      <c r="CU105" s="362"/>
      <c r="CV105" s="362"/>
      <c r="CW105" s="362"/>
      <c r="CX105" s="362"/>
      <c r="CY105" s="363"/>
      <c r="CZ105" s="370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2"/>
    </row>
    <row r="106" spans="4:124" ht="5.0999999999999996" customHeight="1">
      <c r="D106" s="137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9"/>
      <c r="R106" s="139"/>
      <c r="S106" s="139"/>
      <c r="T106" s="139"/>
      <c r="U106" s="139"/>
      <c r="V106" s="139"/>
      <c r="W106" s="140"/>
      <c r="X106" s="394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6"/>
      <c r="AM106" s="25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DG106" s="22"/>
      <c r="DH106" s="22"/>
      <c r="DI106" s="22"/>
      <c r="DJ106" s="22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</row>
    <row r="107" spans="4:124" ht="8.25" customHeight="1">
      <c r="D107" s="141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3"/>
      <c r="R107" s="143"/>
      <c r="S107" s="143"/>
      <c r="T107" s="143"/>
      <c r="U107" s="143"/>
      <c r="V107" s="143"/>
      <c r="W107" s="144"/>
      <c r="X107" s="397"/>
      <c r="Y107" s="398"/>
      <c r="Z107" s="398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  <c r="AK107" s="398"/>
      <c r="AL107" s="399"/>
      <c r="AM107" s="27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</row>
    <row r="108" spans="4:124" ht="18" customHeight="1">
      <c r="D108" s="110" t="s">
        <v>2</v>
      </c>
      <c r="E108" s="108"/>
      <c r="F108" s="108"/>
      <c r="G108" s="108"/>
      <c r="H108" s="108"/>
      <c r="I108" s="108"/>
      <c r="J108" s="108" t="s">
        <v>11</v>
      </c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11"/>
      <c r="AP108" s="108" t="s">
        <v>7</v>
      </c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 t="s">
        <v>10</v>
      </c>
      <c r="BC108" s="111"/>
      <c r="BD108" s="111"/>
      <c r="BE108" s="111"/>
      <c r="BF108" s="111"/>
      <c r="BG108" s="112" t="s">
        <v>12</v>
      </c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4"/>
      <c r="BU108" s="108" t="s">
        <v>13</v>
      </c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08" t="s">
        <v>15</v>
      </c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 t="s">
        <v>14</v>
      </c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9"/>
    </row>
    <row r="109" spans="4:124" ht="18" customHeight="1">
      <c r="D109" s="89">
        <v>43733</v>
      </c>
      <c r="E109" s="90"/>
      <c r="F109" s="90"/>
      <c r="G109" s="90"/>
      <c r="H109" s="90"/>
      <c r="I109" s="91"/>
      <c r="J109" s="92" t="s">
        <v>9</v>
      </c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4"/>
      <c r="AP109" s="107">
        <v>0.08</v>
      </c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100"/>
      <c r="BB109" s="98" t="s">
        <v>16</v>
      </c>
      <c r="BC109" s="99"/>
      <c r="BD109" s="99"/>
      <c r="BE109" s="99"/>
      <c r="BF109" s="100"/>
      <c r="BG109" s="101">
        <v>200</v>
      </c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3"/>
      <c r="BU109" s="104">
        <v>60</v>
      </c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6"/>
      <c r="CI109" s="400">
        <f t="shared" ref="CI109:CI122" si="0">ROUND(BG109*BU109,0)</f>
        <v>12000</v>
      </c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2"/>
      <c r="DE109" s="73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5"/>
    </row>
    <row r="110" spans="4:124" ht="18" customHeight="1">
      <c r="D110" s="89">
        <v>43741</v>
      </c>
      <c r="E110" s="90"/>
      <c r="F110" s="90"/>
      <c r="G110" s="90"/>
      <c r="H110" s="90"/>
      <c r="I110" s="91"/>
      <c r="J110" s="92" t="s">
        <v>17</v>
      </c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4"/>
      <c r="AP110" s="107">
        <v>0.1</v>
      </c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100"/>
      <c r="BB110" s="98" t="s">
        <v>16</v>
      </c>
      <c r="BC110" s="99"/>
      <c r="BD110" s="99"/>
      <c r="BE110" s="99"/>
      <c r="BF110" s="100"/>
      <c r="BG110" s="101">
        <v>200</v>
      </c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3"/>
      <c r="BU110" s="104">
        <v>60</v>
      </c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6"/>
      <c r="CI110" s="400">
        <f t="shared" si="0"/>
        <v>12000</v>
      </c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2"/>
      <c r="DE110" s="73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5"/>
    </row>
    <row r="111" spans="4:124" ht="18" customHeight="1">
      <c r="D111" s="89">
        <v>43753</v>
      </c>
      <c r="E111" s="90"/>
      <c r="F111" s="90"/>
      <c r="G111" s="90"/>
      <c r="H111" s="90"/>
      <c r="I111" s="91"/>
      <c r="J111" s="92" t="s">
        <v>8</v>
      </c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4"/>
      <c r="AP111" s="98" t="s">
        <v>50</v>
      </c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100"/>
      <c r="BB111" s="98" t="s">
        <v>16</v>
      </c>
      <c r="BC111" s="99"/>
      <c r="BD111" s="99"/>
      <c r="BE111" s="99"/>
      <c r="BF111" s="100"/>
      <c r="BG111" s="101">
        <v>400</v>
      </c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3"/>
      <c r="BU111" s="104">
        <v>3</v>
      </c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6"/>
      <c r="CI111" s="400">
        <f t="shared" si="0"/>
        <v>1200</v>
      </c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2"/>
      <c r="DE111" s="73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5"/>
    </row>
    <row r="112" spans="4:124" ht="18" customHeight="1">
      <c r="D112" s="89">
        <v>43748</v>
      </c>
      <c r="E112" s="90"/>
      <c r="F112" s="90"/>
      <c r="G112" s="90"/>
      <c r="H112" s="90"/>
      <c r="I112" s="91"/>
      <c r="J112" s="92" t="s">
        <v>82</v>
      </c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4"/>
      <c r="AP112" s="107" t="s">
        <v>37</v>
      </c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100"/>
      <c r="BB112" s="98" t="s">
        <v>16</v>
      </c>
      <c r="BC112" s="99"/>
      <c r="BD112" s="99"/>
      <c r="BE112" s="99"/>
      <c r="BF112" s="100"/>
      <c r="BG112" s="101">
        <v>10</v>
      </c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3"/>
      <c r="BU112" s="104">
        <v>300</v>
      </c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6"/>
      <c r="CI112" s="400">
        <f t="shared" si="0"/>
        <v>3000</v>
      </c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2"/>
      <c r="DE112" s="73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5"/>
    </row>
    <row r="113" spans="4:124" ht="18" customHeight="1">
      <c r="D113" s="89"/>
      <c r="E113" s="90"/>
      <c r="F113" s="90"/>
      <c r="G113" s="90"/>
      <c r="H113" s="90"/>
      <c r="I113" s="91"/>
      <c r="J113" s="92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4"/>
      <c r="AP113" s="98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100"/>
      <c r="BB113" s="98"/>
      <c r="BC113" s="99"/>
      <c r="BD113" s="99"/>
      <c r="BE113" s="99"/>
      <c r="BF113" s="100"/>
      <c r="BG113" s="403"/>
      <c r="BH113" s="404"/>
      <c r="BI113" s="404"/>
      <c r="BJ113" s="404"/>
      <c r="BK113" s="404"/>
      <c r="BL113" s="404"/>
      <c r="BM113" s="404"/>
      <c r="BN113" s="404"/>
      <c r="BO113" s="404"/>
      <c r="BP113" s="404"/>
      <c r="BQ113" s="404"/>
      <c r="BR113" s="404"/>
      <c r="BS113" s="404"/>
      <c r="BT113" s="405"/>
      <c r="BU113" s="406"/>
      <c r="BV113" s="407"/>
      <c r="BW113" s="407"/>
      <c r="BX113" s="407"/>
      <c r="BY113" s="407"/>
      <c r="BZ113" s="407"/>
      <c r="CA113" s="407"/>
      <c r="CB113" s="407"/>
      <c r="CC113" s="407"/>
      <c r="CD113" s="407"/>
      <c r="CE113" s="407"/>
      <c r="CF113" s="407"/>
      <c r="CG113" s="407"/>
      <c r="CH113" s="408"/>
      <c r="CI113" s="400">
        <f t="shared" si="0"/>
        <v>0</v>
      </c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2"/>
      <c r="DE113" s="73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5"/>
    </row>
    <row r="114" spans="4:124" ht="18" customHeight="1">
      <c r="D114" s="89"/>
      <c r="E114" s="90"/>
      <c r="F114" s="90"/>
      <c r="G114" s="90"/>
      <c r="H114" s="90"/>
      <c r="I114" s="91"/>
      <c r="J114" s="92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4"/>
      <c r="AP114" s="98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100"/>
      <c r="BB114" s="98"/>
      <c r="BC114" s="99"/>
      <c r="BD114" s="99"/>
      <c r="BE114" s="99"/>
      <c r="BF114" s="100"/>
      <c r="BG114" s="403"/>
      <c r="BH114" s="404"/>
      <c r="BI114" s="404"/>
      <c r="BJ114" s="404"/>
      <c r="BK114" s="404"/>
      <c r="BL114" s="404"/>
      <c r="BM114" s="404"/>
      <c r="BN114" s="404"/>
      <c r="BO114" s="404"/>
      <c r="BP114" s="404"/>
      <c r="BQ114" s="404"/>
      <c r="BR114" s="404"/>
      <c r="BS114" s="404"/>
      <c r="BT114" s="405"/>
      <c r="BU114" s="406"/>
      <c r="BV114" s="407"/>
      <c r="BW114" s="407"/>
      <c r="BX114" s="407"/>
      <c r="BY114" s="407"/>
      <c r="BZ114" s="407"/>
      <c r="CA114" s="407"/>
      <c r="CB114" s="407"/>
      <c r="CC114" s="407"/>
      <c r="CD114" s="407"/>
      <c r="CE114" s="407"/>
      <c r="CF114" s="407"/>
      <c r="CG114" s="407"/>
      <c r="CH114" s="408"/>
      <c r="CI114" s="400">
        <f t="shared" si="0"/>
        <v>0</v>
      </c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2"/>
      <c r="DE114" s="73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5"/>
    </row>
    <row r="115" spans="4:124" ht="18" customHeight="1">
      <c r="D115" s="89"/>
      <c r="E115" s="90"/>
      <c r="F115" s="90"/>
      <c r="G115" s="90"/>
      <c r="H115" s="90"/>
      <c r="I115" s="91"/>
      <c r="J115" s="92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4"/>
      <c r="AP115" s="98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100"/>
      <c r="BB115" s="98"/>
      <c r="BC115" s="99"/>
      <c r="BD115" s="99"/>
      <c r="BE115" s="99"/>
      <c r="BF115" s="100"/>
      <c r="BG115" s="403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5"/>
      <c r="BU115" s="406"/>
      <c r="BV115" s="407"/>
      <c r="BW115" s="407"/>
      <c r="BX115" s="407"/>
      <c r="BY115" s="407"/>
      <c r="BZ115" s="407"/>
      <c r="CA115" s="407"/>
      <c r="CB115" s="407"/>
      <c r="CC115" s="407"/>
      <c r="CD115" s="407"/>
      <c r="CE115" s="407"/>
      <c r="CF115" s="407"/>
      <c r="CG115" s="407"/>
      <c r="CH115" s="408"/>
      <c r="CI115" s="400">
        <f>ROUND(BG115*BU115,0)</f>
        <v>0</v>
      </c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2"/>
      <c r="DE115" s="73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5"/>
    </row>
    <row r="116" spans="4:124" ht="18" customHeight="1">
      <c r="D116" s="89"/>
      <c r="E116" s="90"/>
      <c r="F116" s="90"/>
      <c r="G116" s="90"/>
      <c r="H116" s="90"/>
      <c r="I116" s="91"/>
      <c r="J116" s="92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4"/>
      <c r="AP116" s="98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100"/>
      <c r="BB116" s="98"/>
      <c r="BC116" s="99"/>
      <c r="BD116" s="99"/>
      <c r="BE116" s="99"/>
      <c r="BF116" s="100"/>
      <c r="BG116" s="403"/>
      <c r="BH116" s="404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5"/>
      <c r="BU116" s="406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8"/>
      <c r="CI116" s="400">
        <f t="shared" si="0"/>
        <v>0</v>
      </c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2"/>
      <c r="DE116" s="73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5"/>
    </row>
    <row r="117" spans="4:124" ht="18" customHeight="1">
      <c r="D117" s="89"/>
      <c r="E117" s="90"/>
      <c r="F117" s="90"/>
      <c r="G117" s="90"/>
      <c r="H117" s="90"/>
      <c r="I117" s="91"/>
      <c r="J117" s="92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4"/>
      <c r="AP117" s="98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100"/>
      <c r="BB117" s="98"/>
      <c r="BC117" s="99"/>
      <c r="BD117" s="99"/>
      <c r="BE117" s="99"/>
      <c r="BF117" s="100"/>
      <c r="BG117" s="403"/>
      <c r="BH117" s="404"/>
      <c r="BI117" s="404"/>
      <c r="BJ117" s="404"/>
      <c r="BK117" s="404"/>
      <c r="BL117" s="404"/>
      <c r="BM117" s="404"/>
      <c r="BN117" s="404"/>
      <c r="BO117" s="404"/>
      <c r="BP117" s="404"/>
      <c r="BQ117" s="404"/>
      <c r="BR117" s="404"/>
      <c r="BS117" s="404"/>
      <c r="BT117" s="405"/>
      <c r="BU117" s="406"/>
      <c r="BV117" s="407"/>
      <c r="BW117" s="407"/>
      <c r="BX117" s="407"/>
      <c r="BY117" s="407"/>
      <c r="BZ117" s="407"/>
      <c r="CA117" s="407"/>
      <c r="CB117" s="407"/>
      <c r="CC117" s="407"/>
      <c r="CD117" s="407"/>
      <c r="CE117" s="407"/>
      <c r="CF117" s="407"/>
      <c r="CG117" s="407"/>
      <c r="CH117" s="408"/>
      <c r="CI117" s="400">
        <f t="shared" si="0"/>
        <v>0</v>
      </c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2"/>
      <c r="DE117" s="73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5"/>
    </row>
    <row r="118" spans="4:124" ht="18" customHeight="1">
      <c r="D118" s="89"/>
      <c r="E118" s="90"/>
      <c r="F118" s="90"/>
      <c r="G118" s="90"/>
      <c r="H118" s="90"/>
      <c r="I118" s="91"/>
      <c r="J118" s="92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4"/>
      <c r="AP118" s="98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100"/>
      <c r="BB118" s="98"/>
      <c r="BC118" s="99"/>
      <c r="BD118" s="99"/>
      <c r="BE118" s="99"/>
      <c r="BF118" s="100"/>
      <c r="BG118" s="403"/>
      <c r="BH118" s="404"/>
      <c r="BI118" s="404"/>
      <c r="BJ118" s="404"/>
      <c r="BK118" s="404"/>
      <c r="BL118" s="404"/>
      <c r="BM118" s="404"/>
      <c r="BN118" s="404"/>
      <c r="BO118" s="404"/>
      <c r="BP118" s="404"/>
      <c r="BQ118" s="404"/>
      <c r="BR118" s="404"/>
      <c r="BS118" s="404"/>
      <c r="BT118" s="405"/>
      <c r="BU118" s="406"/>
      <c r="BV118" s="407"/>
      <c r="BW118" s="407"/>
      <c r="BX118" s="407"/>
      <c r="BY118" s="407"/>
      <c r="BZ118" s="407"/>
      <c r="CA118" s="407"/>
      <c r="CB118" s="407"/>
      <c r="CC118" s="407"/>
      <c r="CD118" s="407"/>
      <c r="CE118" s="407"/>
      <c r="CF118" s="407"/>
      <c r="CG118" s="407"/>
      <c r="CH118" s="408"/>
      <c r="CI118" s="400">
        <f t="shared" si="0"/>
        <v>0</v>
      </c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2"/>
      <c r="DE118" s="73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5"/>
    </row>
    <row r="119" spans="4:124" ht="18" customHeight="1">
      <c r="D119" s="89"/>
      <c r="E119" s="90"/>
      <c r="F119" s="90"/>
      <c r="G119" s="90"/>
      <c r="H119" s="90"/>
      <c r="I119" s="91"/>
      <c r="J119" s="92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4"/>
      <c r="AP119" s="98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100"/>
      <c r="BB119" s="98"/>
      <c r="BC119" s="99"/>
      <c r="BD119" s="99"/>
      <c r="BE119" s="99"/>
      <c r="BF119" s="100"/>
      <c r="BG119" s="403"/>
      <c r="BH119" s="404"/>
      <c r="BI119" s="404"/>
      <c r="BJ119" s="404"/>
      <c r="BK119" s="404"/>
      <c r="BL119" s="404"/>
      <c r="BM119" s="404"/>
      <c r="BN119" s="404"/>
      <c r="BO119" s="404"/>
      <c r="BP119" s="404"/>
      <c r="BQ119" s="404"/>
      <c r="BR119" s="404"/>
      <c r="BS119" s="404"/>
      <c r="BT119" s="405"/>
      <c r="BU119" s="406"/>
      <c r="BV119" s="407"/>
      <c r="BW119" s="407"/>
      <c r="BX119" s="407"/>
      <c r="BY119" s="407"/>
      <c r="BZ119" s="407"/>
      <c r="CA119" s="407"/>
      <c r="CB119" s="407"/>
      <c r="CC119" s="407"/>
      <c r="CD119" s="407"/>
      <c r="CE119" s="407"/>
      <c r="CF119" s="407"/>
      <c r="CG119" s="407"/>
      <c r="CH119" s="408"/>
      <c r="CI119" s="400">
        <f t="shared" si="0"/>
        <v>0</v>
      </c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2"/>
      <c r="DE119" s="73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5"/>
    </row>
    <row r="120" spans="4:124" ht="18" customHeight="1">
      <c r="D120" s="89"/>
      <c r="E120" s="90"/>
      <c r="F120" s="90"/>
      <c r="G120" s="90"/>
      <c r="H120" s="90"/>
      <c r="I120" s="91"/>
      <c r="J120" s="92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4"/>
      <c r="AP120" s="98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100"/>
      <c r="BB120" s="98"/>
      <c r="BC120" s="99"/>
      <c r="BD120" s="99"/>
      <c r="BE120" s="99"/>
      <c r="BF120" s="100"/>
      <c r="BG120" s="403"/>
      <c r="BH120" s="404"/>
      <c r="BI120" s="404"/>
      <c r="BJ120" s="404"/>
      <c r="BK120" s="404"/>
      <c r="BL120" s="404"/>
      <c r="BM120" s="404"/>
      <c r="BN120" s="404"/>
      <c r="BO120" s="404"/>
      <c r="BP120" s="404"/>
      <c r="BQ120" s="404"/>
      <c r="BR120" s="404"/>
      <c r="BS120" s="404"/>
      <c r="BT120" s="405"/>
      <c r="BU120" s="406"/>
      <c r="BV120" s="407"/>
      <c r="BW120" s="407"/>
      <c r="BX120" s="407"/>
      <c r="BY120" s="407"/>
      <c r="BZ120" s="407"/>
      <c r="CA120" s="407"/>
      <c r="CB120" s="407"/>
      <c r="CC120" s="407"/>
      <c r="CD120" s="407"/>
      <c r="CE120" s="407"/>
      <c r="CF120" s="407"/>
      <c r="CG120" s="407"/>
      <c r="CH120" s="408"/>
      <c r="CI120" s="400">
        <f t="shared" si="0"/>
        <v>0</v>
      </c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2"/>
      <c r="DE120" s="73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5"/>
    </row>
    <row r="121" spans="4:124" ht="18" customHeight="1">
      <c r="D121" s="89"/>
      <c r="E121" s="90"/>
      <c r="F121" s="90"/>
      <c r="G121" s="90"/>
      <c r="H121" s="90"/>
      <c r="I121" s="91"/>
      <c r="J121" s="92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4"/>
      <c r="AP121" s="98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100"/>
      <c r="BB121" s="98"/>
      <c r="BC121" s="99"/>
      <c r="BD121" s="99"/>
      <c r="BE121" s="99"/>
      <c r="BF121" s="100"/>
      <c r="BG121" s="403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404"/>
      <c r="BR121" s="404"/>
      <c r="BS121" s="404"/>
      <c r="BT121" s="405"/>
      <c r="BU121" s="406"/>
      <c r="BV121" s="407"/>
      <c r="BW121" s="407"/>
      <c r="BX121" s="407"/>
      <c r="BY121" s="407"/>
      <c r="BZ121" s="407"/>
      <c r="CA121" s="407"/>
      <c r="CB121" s="407"/>
      <c r="CC121" s="407"/>
      <c r="CD121" s="407"/>
      <c r="CE121" s="407"/>
      <c r="CF121" s="407"/>
      <c r="CG121" s="407"/>
      <c r="CH121" s="408"/>
      <c r="CI121" s="400">
        <f t="shared" si="0"/>
        <v>0</v>
      </c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2"/>
      <c r="DE121" s="73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5"/>
    </row>
    <row r="122" spans="4:124" ht="18" customHeight="1">
      <c r="D122" s="89"/>
      <c r="E122" s="90"/>
      <c r="F122" s="90"/>
      <c r="G122" s="90"/>
      <c r="H122" s="90"/>
      <c r="I122" s="91"/>
      <c r="J122" s="92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4"/>
      <c r="AP122" s="98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100"/>
      <c r="BB122" s="98"/>
      <c r="BC122" s="99"/>
      <c r="BD122" s="99"/>
      <c r="BE122" s="99"/>
      <c r="BF122" s="100"/>
      <c r="BG122" s="403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404"/>
      <c r="BR122" s="404"/>
      <c r="BS122" s="404"/>
      <c r="BT122" s="405"/>
      <c r="BU122" s="406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8"/>
      <c r="CI122" s="400">
        <f t="shared" si="0"/>
        <v>0</v>
      </c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2"/>
      <c r="DE122" s="73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5"/>
    </row>
    <row r="123" spans="4:124" ht="18" customHeight="1">
      <c r="D123" s="76"/>
      <c r="E123" s="77"/>
      <c r="F123" s="77"/>
      <c r="G123" s="77"/>
      <c r="H123" s="77"/>
      <c r="I123" s="77"/>
      <c r="J123" s="78" t="s">
        <v>33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3"/>
      <c r="BV123" s="413"/>
      <c r="BW123" s="413"/>
      <c r="BX123" s="413"/>
      <c r="BY123" s="413"/>
      <c r="BZ123" s="413"/>
      <c r="CA123" s="413"/>
      <c r="CB123" s="413"/>
      <c r="CC123" s="413"/>
      <c r="CD123" s="413"/>
      <c r="CE123" s="413"/>
      <c r="CF123" s="413"/>
      <c r="CG123" s="413"/>
      <c r="CH123" s="414"/>
      <c r="CI123" s="409">
        <f>SUM(CI109:DD122)</f>
        <v>28200</v>
      </c>
      <c r="CJ123" s="410"/>
      <c r="CK123" s="410"/>
      <c r="CL123" s="410"/>
      <c r="CM123" s="410"/>
      <c r="CN123" s="410"/>
      <c r="CO123" s="410"/>
      <c r="CP123" s="410"/>
      <c r="CQ123" s="410"/>
      <c r="CR123" s="410"/>
      <c r="CS123" s="410"/>
      <c r="CT123" s="410"/>
      <c r="CU123" s="410"/>
      <c r="CV123" s="410"/>
      <c r="CW123" s="410"/>
      <c r="CX123" s="410"/>
      <c r="CY123" s="410"/>
      <c r="CZ123" s="410"/>
      <c r="DA123" s="410"/>
      <c r="DB123" s="410"/>
      <c r="DC123" s="410"/>
      <c r="DD123" s="411"/>
      <c r="DE123" s="86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8"/>
    </row>
    <row r="124" spans="4:124" ht="9.75" customHeight="1">
      <c r="D124" s="6"/>
      <c r="E124" s="6"/>
      <c r="F124" s="6"/>
      <c r="G124" s="6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</row>
    <row r="125" spans="4:124" ht="17.25" customHeight="1"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60" t="s">
        <v>52</v>
      </c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0" t="s">
        <v>47</v>
      </c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2" t="s">
        <v>48</v>
      </c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4"/>
      <c r="CY125" s="62" t="s">
        <v>49</v>
      </c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4"/>
    </row>
    <row r="126" spans="4:124" ht="18" customHeight="1">
      <c r="D126" s="57"/>
      <c r="E126" s="57"/>
      <c r="F126" s="57"/>
      <c r="G126" s="57"/>
      <c r="H126" s="57"/>
      <c r="I126" s="57"/>
      <c r="J126" s="65"/>
      <c r="K126" s="65"/>
      <c r="L126" s="65"/>
      <c r="M126" s="65"/>
      <c r="N126" s="65"/>
      <c r="O126" s="65"/>
      <c r="P126" s="66" t="str">
        <f>IF($S$91="","免税事業者仕入","課税事業者仕入")</f>
        <v>課税事業者仕入</v>
      </c>
      <c r="Q126" s="67"/>
      <c r="R126" s="67"/>
      <c r="S126" s="67"/>
      <c r="T126" s="67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9"/>
      <c r="AI126" s="13"/>
      <c r="AJ126" s="13"/>
      <c r="AK126" s="58">
        <v>10</v>
      </c>
      <c r="AL126" s="59"/>
      <c r="AM126" s="59"/>
      <c r="AN126" s="59"/>
      <c r="AO126" s="48" t="s">
        <v>18</v>
      </c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9"/>
      <c r="BG126" s="50">
        <f>+CC126+CY126</f>
        <v>13200</v>
      </c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2"/>
      <c r="CC126" s="53">
        <f>(SUMIF($AP$109:$BA$122,"10％",$CI$109:$DD$122))</f>
        <v>12000</v>
      </c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5"/>
      <c r="CY126" s="53">
        <f>IF(DV130="切捨て",ROUNDDOWN(CC126*10%,0),IF(DV130="切上げ",ROUNDUP(CC126*10%,0),ROUND(CC126*10%,0)))</f>
        <v>1200</v>
      </c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5"/>
    </row>
    <row r="127" spans="4:124" ht="18" customHeight="1">
      <c r="D127" s="57"/>
      <c r="E127" s="57"/>
      <c r="F127" s="57"/>
      <c r="G127" s="57"/>
      <c r="H127" s="57"/>
      <c r="I127" s="57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58">
        <v>8</v>
      </c>
      <c r="AL127" s="59"/>
      <c r="AM127" s="59"/>
      <c r="AN127" s="59"/>
      <c r="AO127" s="48" t="s">
        <v>34</v>
      </c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9"/>
      <c r="BG127" s="50">
        <f>+CC127+CY127</f>
        <v>3240</v>
      </c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2"/>
      <c r="CC127" s="53">
        <f>(SUMIF($AP$109:$BA$122,"８％（軽減税率）",$CI$109:$DD$122))</f>
        <v>3000</v>
      </c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5"/>
      <c r="CY127" s="53">
        <f>IF(DV130="切捨て",ROUNDDOWN(CC127*8%,0),IF(DV130="切上げ",ROUNDUP(CC127*8%,0),ROUND(CC127*8%,0)))</f>
        <v>240</v>
      </c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5"/>
    </row>
    <row r="128" spans="4:124" ht="18" customHeight="1">
      <c r="D128" s="57"/>
      <c r="E128" s="57"/>
      <c r="F128" s="57"/>
      <c r="G128" s="57"/>
      <c r="H128" s="57"/>
      <c r="I128" s="57"/>
      <c r="J128" s="65"/>
      <c r="K128" s="65"/>
      <c r="L128" s="65"/>
      <c r="M128" s="65"/>
      <c r="N128" s="65"/>
      <c r="O128" s="65"/>
      <c r="P128" s="46"/>
      <c r="Q128" s="46"/>
      <c r="R128" s="46"/>
      <c r="S128" s="46"/>
      <c r="T128" s="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58">
        <v>8</v>
      </c>
      <c r="AL128" s="59"/>
      <c r="AM128" s="59"/>
      <c r="AN128" s="59"/>
      <c r="AO128" s="48" t="s">
        <v>18</v>
      </c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9"/>
      <c r="BG128" s="53">
        <f>+CC128+CY128</f>
        <v>12960</v>
      </c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5"/>
      <c r="CC128" s="53">
        <f>SUMIF($AP$109:$BA$122,"８％",$CI$109:$DD$122)</f>
        <v>12000</v>
      </c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5"/>
      <c r="CY128" s="53">
        <f>IF(DV130="切捨て",ROUNDDOWN(CC128*8%,0),IF(DV130="切上げ",ROUNDUP(CC128*8%,0),ROUND(CC128*8%,0)))</f>
        <v>960</v>
      </c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5"/>
    </row>
    <row r="129" spans="4:126" ht="18" customHeight="1"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47" t="s">
        <v>39</v>
      </c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9"/>
      <c r="BG129" s="50">
        <f>+CC129+CY129</f>
        <v>1200</v>
      </c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2"/>
      <c r="CC129" s="50">
        <f>SUMIF($AP$109:$BA$122,"非課税",$CI$109:$DD$122)+SUMIF($AP$109:$BA$122,"不課税",$CI$109:$DD$122)</f>
        <v>1200</v>
      </c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2"/>
      <c r="CY129" s="53">
        <v>0</v>
      </c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5"/>
    </row>
    <row r="130" spans="4:126" ht="18" customHeight="1">
      <c r="D130" s="14"/>
      <c r="E130" s="14"/>
      <c r="F130" s="14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56" t="s">
        <v>38</v>
      </c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0">
        <f>SUM(BG126:CB129)</f>
        <v>30600</v>
      </c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2"/>
      <c r="CC130" s="50">
        <f>SUM(CC126:CX129)</f>
        <v>28200</v>
      </c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2"/>
      <c r="CY130" s="50">
        <f>SUM(CY126:DT129)</f>
        <v>2400</v>
      </c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2"/>
      <c r="DV130" s="24" t="s">
        <v>96</v>
      </c>
    </row>
    <row r="131" spans="4:126" ht="18" customHeight="1"/>
    <row r="132" spans="4:126" ht="18" customHeight="1"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</row>
    <row r="133" spans="4:126" ht="18" customHeight="1"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</row>
    <row r="134" spans="4:126" ht="18" customHeight="1"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</row>
    <row r="135" spans="4:126" ht="18" customHeight="1"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</row>
    <row r="136" spans="4:126" ht="18" customHeight="1"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</row>
    <row r="137" spans="4:126" ht="18" customHeight="1"/>
    <row r="138" spans="4:126" ht="18" customHeight="1"/>
    <row r="139" spans="4:126" ht="18" customHeight="1"/>
    <row r="140" spans="4:126" ht="18" customHeight="1"/>
    <row r="141" spans="4:126" ht="18" customHeight="1"/>
    <row r="142" spans="4:126" ht="18" customHeight="1"/>
    <row r="143" spans="4:126" ht="18" customHeight="1"/>
    <row r="144" spans="4:12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5.0999999999999996" customHeight="1"/>
    <row r="156" ht="5.0999999999999996" customHeight="1"/>
    <row r="157" ht="5.0999999999999996" customHeight="1"/>
    <row r="158" ht="5.0999999999999996" customHeight="1"/>
    <row r="159" ht="5.0999999999999996" customHeight="1"/>
    <row r="160" ht="5.0999999999999996" customHeight="1"/>
    <row r="161" ht="5.0999999999999996" customHeight="1"/>
    <row r="162" ht="5.0999999999999996" customHeight="1"/>
    <row r="163" ht="5.0999999999999996" customHeight="1"/>
    <row r="164" ht="5.0999999999999996" customHeight="1"/>
    <row r="165" ht="5.0999999999999996" customHeight="1"/>
    <row r="166" ht="5.0999999999999996" customHeight="1"/>
    <row r="167" ht="5.0999999999999996" customHeight="1"/>
    <row r="168" ht="5.0999999999999996" customHeight="1"/>
    <row r="169" ht="5.0999999999999996" customHeight="1"/>
    <row r="170" ht="5.0999999999999996" customHeight="1"/>
    <row r="171" ht="5.0999999999999996" customHeight="1"/>
    <row r="172" ht="5.0999999999999996" customHeight="1"/>
    <row r="173" ht="5.0999999999999996" customHeight="1"/>
    <row r="174" ht="5.0999999999999996" customHeight="1"/>
    <row r="175" ht="5.0999999999999996" customHeight="1"/>
    <row r="176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  <row r="486" ht="5.0999999999999996" customHeight="1"/>
    <row r="487" ht="5.0999999999999996" customHeight="1"/>
    <row r="488" ht="5.0999999999999996" customHeight="1"/>
    <row r="489" ht="5.0999999999999996" customHeight="1"/>
    <row r="490" ht="5.0999999999999996" customHeight="1"/>
    <row r="491" ht="5.0999999999999996" customHeight="1"/>
    <row r="492" ht="5.0999999999999996" customHeight="1"/>
    <row r="493" ht="5.0999999999999996" customHeight="1"/>
    <row r="494" ht="5.0999999999999996" customHeight="1"/>
    <row r="495" ht="5.0999999999999996" customHeight="1"/>
    <row r="496" ht="5.0999999999999996" customHeight="1"/>
    <row r="497" ht="5.0999999999999996" customHeight="1"/>
    <row r="498" ht="5.0999999999999996" customHeight="1"/>
    <row r="499" ht="5.0999999999999996" customHeight="1"/>
    <row r="500" ht="5.0999999999999996" customHeight="1"/>
    <row r="501" ht="5.0999999999999996" customHeight="1"/>
    <row r="502" ht="5.0999999999999996" customHeight="1"/>
    <row r="503" ht="5.0999999999999996" customHeight="1"/>
    <row r="504" ht="5.0999999999999996" customHeight="1"/>
    <row r="505" ht="5.0999999999999996" customHeight="1"/>
    <row r="506" ht="5.0999999999999996" customHeight="1"/>
    <row r="507" ht="5.0999999999999996" customHeight="1"/>
    <row r="508" ht="5.0999999999999996" customHeight="1"/>
    <row r="509" ht="5.0999999999999996" customHeight="1"/>
    <row r="510" ht="5.0999999999999996" customHeight="1"/>
    <row r="511" ht="5.0999999999999996" customHeight="1"/>
    <row r="512" ht="5.0999999999999996" customHeight="1"/>
    <row r="513" ht="5.0999999999999996" customHeight="1"/>
    <row r="514" ht="5.0999999999999996" customHeight="1"/>
    <row r="515" ht="5.0999999999999996" customHeight="1"/>
    <row r="516" ht="5.0999999999999996" customHeight="1"/>
    <row r="517" ht="5.0999999999999996" customHeight="1"/>
    <row r="518" ht="5.0999999999999996" customHeight="1"/>
    <row r="519" ht="5.0999999999999996" customHeight="1"/>
    <row r="520" ht="5.0999999999999996" customHeight="1"/>
    <row r="521" ht="5.0999999999999996" customHeight="1"/>
    <row r="522" ht="5.0999999999999996" customHeight="1"/>
    <row r="523" ht="5.0999999999999996" customHeight="1"/>
    <row r="524" ht="5.0999999999999996" customHeight="1"/>
    <row r="525" ht="5.0999999999999996" customHeight="1"/>
    <row r="526" ht="5.0999999999999996" customHeight="1"/>
    <row r="527" ht="5.0999999999999996" customHeight="1"/>
    <row r="528" ht="5.0999999999999996" customHeight="1"/>
    <row r="529" ht="5.0999999999999996" customHeight="1"/>
    <row r="530" ht="5.0999999999999996" customHeight="1"/>
    <row r="531" ht="5.0999999999999996" customHeight="1"/>
    <row r="532" ht="5.0999999999999996" customHeight="1"/>
    <row r="533" ht="5.0999999999999996" customHeight="1"/>
    <row r="534" ht="5.0999999999999996" customHeight="1"/>
    <row r="535" ht="5.0999999999999996" customHeight="1"/>
    <row r="536" ht="5.0999999999999996" customHeight="1"/>
    <row r="537" ht="5.0999999999999996" customHeight="1"/>
    <row r="538" ht="5.0999999999999996" customHeight="1"/>
    <row r="539" ht="5.0999999999999996" customHeight="1"/>
    <row r="540" ht="5.0999999999999996" customHeight="1"/>
    <row r="541" ht="5.0999999999999996" customHeight="1"/>
    <row r="542" ht="5.0999999999999996" customHeight="1"/>
    <row r="543" ht="5.0999999999999996" customHeight="1"/>
    <row r="544" ht="5.0999999999999996" customHeight="1"/>
    <row r="545" ht="5.0999999999999996" customHeight="1"/>
    <row r="546" ht="5.0999999999999996" customHeight="1"/>
    <row r="547" ht="5.0999999999999996" customHeight="1"/>
    <row r="548" ht="5.0999999999999996" customHeight="1"/>
    <row r="549" ht="5.0999999999999996" customHeight="1"/>
    <row r="550" ht="5.0999999999999996" customHeight="1"/>
    <row r="551" ht="5.0999999999999996" customHeight="1"/>
    <row r="552" ht="5.0999999999999996" customHeight="1"/>
    <row r="553" ht="5.0999999999999996" customHeight="1"/>
    <row r="554" ht="5.0999999999999996" customHeight="1"/>
    <row r="555" ht="5.0999999999999996" customHeight="1"/>
    <row r="556" ht="5.0999999999999996" customHeight="1"/>
    <row r="557" ht="5.0999999999999996" customHeight="1"/>
    <row r="558" ht="5.0999999999999996" customHeight="1"/>
    <row r="559" ht="5.0999999999999996" customHeight="1"/>
    <row r="560" ht="5.0999999999999996" customHeight="1"/>
    <row r="561" ht="5.0999999999999996" customHeight="1"/>
    <row r="562" ht="5.0999999999999996" customHeight="1"/>
    <row r="563" ht="5.0999999999999996" customHeight="1"/>
    <row r="564" ht="5.0999999999999996" customHeight="1"/>
    <row r="565" ht="5.0999999999999996" customHeight="1"/>
    <row r="566" ht="5.0999999999999996" customHeight="1"/>
    <row r="567" ht="5.0999999999999996" customHeight="1"/>
    <row r="568" ht="5.0999999999999996" customHeight="1"/>
    <row r="569" ht="5.0999999999999996" customHeight="1"/>
    <row r="570" ht="5.0999999999999996" customHeight="1"/>
    <row r="571" ht="5.0999999999999996" customHeight="1"/>
    <row r="572" ht="5.0999999999999996" customHeight="1"/>
    <row r="573" ht="5.0999999999999996" customHeight="1"/>
    <row r="574" ht="5.0999999999999996" customHeight="1"/>
    <row r="575" ht="5.0999999999999996" customHeight="1"/>
    <row r="576" ht="5.0999999999999996" customHeight="1"/>
    <row r="577" ht="5.0999999999999996" customHeight="1"/>
    <row r="578" ht="5.0999999999999996" customHeight="1"/>
    <row r="579" ht="5.0999999999999996" customHeight="1"/>
    <row r="580" ht="5.0999999999999996" customHeight="1"/>
    <row r="581" ht="5.0999999999999996" customHeight="1"/>
    <row r="582" ht="5.0999999999999996" customHeight="1"/>
    <row r="583" ht="5.0999999999999996" customHeight="1"/>
    <row r="584" ht="5.0999999999999996" customHeight="1"/>
    <row r="585" ht="5.0999999999999996" customHeight="1"/>
    <row r="586" ht="5.0999999999999996" customHeight="1"/>
    <row r="587" ht="5.0999999999999996" customHeight="1"/>
    <row r="588" ht="5.0999999999999996" customHeight="1"/>
    <row r="589" ht="5.0999999999999996" customHeight="1"/>
    <row r="590" ht="5.0999999999999996" customHeight="1"/>
    <row r="591" ht="5.0999999999999996" customHeight="1"/>
    <row r="592" ht="5.0999999999999996" customHeight="1"/>
    <row r="593" ht="5.0999999999999996" customHeight="1"/>
    <row r="594" ht="5.0999999999999996" customHeight="1"/>
    <row r="595" ht="5.0999999999999996" customHeight="1"/>
    <row r="596" ht="5.0999999999999996" customHeight="1"/>
    <row r="597" ht="5.0999999999999996" customHeight="1"/>
    <row r="598" ht="5.0999999999999996" customHeight="1"/>
    <row r="599" ht="5.0999999999999996" customHeight="1"/>
    <row r="600" ht="5.0999999999999996" customHeight="1"/>
    <row r="601" ht="5.0999999999999996" customHeight="1"/>
    <row r="602" ht="5.0999999999999996" customHeight="1"/>
    <row r="603" ht="5.0999999999999996" customHeight="1"/>
    <row r="604" ht="5.0999999999999996" customHeight="1"/>
    <row r="605" ht="5.0999999999999996" customHeight="1"/>
    <row r="606" ht="5.0999999999999996" customHeight="1"/>
    <row r="607" ht="5.0999999999999996" customHeight="1"/>
    <row r="608" ht="5.0999999999999996" customHeight="1"/>
    <row r="609" ht="5.0999999999999996" customHeight="1"/>
    <row r="610" ht="5.0999999999999996" customHeight="1"/>
    <row r="611" ht="5.0999999999999996" customHeight="1"/>
    <row r="612" ht="5.0999999999999996" customHeight="1"/>
    <row r="613" ht="5.0999999999999996" customHeight="1"/>
    <row r="614" ht="5.0999999999999996" customHeight="1"/>
    <row r="615" ht="5.0999999999999996" customHeight="1"/>
    <row r="616" ht="5.0999999999999996" customHeight="1"/>
    <row r="617" ht="5.0999999999999996" customHeight="1"/>
    <row r="618" ht="5.0999999999999996" customHeight="1"/>
    <row r="619" ht="5.0999999999999996" customHeight="1"/>
    <row r="620" ht="5.0999999999999996" customHeight="1"/>
    <row r="621" ht="5.0999999999999996" customHeight="1"/>
    <row r="622" ht="5.0999999999999996" customHeight="1"/>
    <row r="623" ht="5.0999999999999996" customHeight="1"/>
    <row r="624" ht="5.0999999999999996" customHeight="1"/>
    <row r="625" ht="5.0999999999999996" customHeight="1"/>
    <row r="626" ht="5.0999999999999996" customHeight="1"/>
    <row r="627" ht="5.0999999999999996" customHeight="1"/>
    <row r="628" ht="5.0999999999999996" customHeight="1"/>
    <row r="629" ht="5.0999999999999996" customHeight="1"/>
    <row r="630" ht="5.0999999999999996" customHeight="1"/>
    <row r="631" ht="5.0999999999999996" customHeight="1"/>
    <row r="632" ht="5.0999999999999996" customHeight="1"/>
    <row r="633" ht="5.0999999999999996" customHeight="1"/>
    <row r="634" ht="5.0999999999999996" customHeight="1"/>
    <row r="635" ht="5.0999999999999996" customHeight="1"/>
    <row r="636" ht="5.0999999999999996" customHeight="1"/>
    <row r="637" ht="5.0999999999999996" customHeight="1"/>
    <row r="638" ht="5.0999999999999996" customHeight="1"/>
    <row r="639" ht="5.0999999999999996" customHeight="1"/>
    <row r="640" ht="5.0999999999999996" customHeight="1"/>
    <row r="641" ht="5.0999999999999996" customHeight="1"/>
    <row r="642" ht="5.0999999999999996" customHeight="1"/>
    <row r="643" ht="5.0999999999999996" customHeight="1"/>
    <row r="644" ht="5.0999999999999996" customHeight="1"/>
    <row r="645" ht="5.0999999999999996" customHeight="1"/>
    <row r="646" ht="5.0999999999999996" customHeight="1"/>
    <row r="647" ht="5.0999999999999996" customHeight="1"/>
    <row r="648" ht="5.0999999999999996" customHeight="1"/>
    <row r="649" ht="5.0999999999999996" customHeight="1"/>
    <row r="650" ht="5.0999999999999996" customHeight="1"/>
    <row r="651" ht="5.0999999999999996" customHeight="1"/>
    <row r="652" ht="5.0999999999999996" customHeight="1"/>
    <row r="653" ht="5.0999999999999996" customHeight="1"/>
    <row r="654" ht="5.0999999999999996" customHeight="1"/>
    <row r="655" ht="5.0999999999999996" customHeight="1"/>
    <row r="656" ht="5.0999999999999996" customHeight="1"/>
    <row r="657" ht="5.0999999999999996" customHeight="1"/>
    <row r="658" ht="5.0999999999999996" customHeight="1"/>
    <row r="659" ht="5.0999999999999996" customHeight="1"/>
    <row r="660" ht="5.0999999999999996" customHeight="1"/>
    <row r="661" ht="5.0999999999999996" customHeight="1"/>
    <row r="662" ht="5.0999999999999996" customHeight="1"/>
    <row r="663" ht="5.0999999999999996" customHeight="1"/>
    <row r="664" ht="5.0999999999999996" customHeight="1"/>
    <row r="665" ht="5.0999999999999996" customHeight="1"/>
    <row r="666" ht="5.0999999999999996" customHeight="1"/>
    <row r="667" ht="5.0999999999999996" customHeight="1"/>
    <row r="668" ht="5.0999999999999996" customHeight="1"/>
    <row r="669" ht="5.0999999999999996" customHeight="1"/>
    <row r="670" ht="5.0999999999999996" customHeight="1"/>
    <row r="671" ht="5.0999999999999996" customHeight="1"/>
    <row r="672" ht="5.0999999999999996" customHeight="1"/>
    <row r="673" ht="5.0999999999999996" customHeight="1"/>
    <row r="674" ht="5.0999999999999996" customHeight="1"/>
    <row r="675" ht="5.0999999999999996" customHeight="1"/>
    <row r="676" ht="5.0999999999999996" customHeight="1"/>
    <row r="677" ht="5.0999999999999996" customHeight="1"/>
    <row r="678" ht="5.0999999999999996" customHeight="1"/>
    <row r="679" ht="5.0999999999999996" customHeight="1"/>
    <row r="680" ht="5.0999999999999996" customHeight="1"/>
    <row r="681" ht="5.0999999999999996" customHeight="1"/>
    <row r="682" ht="5.0999999999999996" customHeight="1"/>
    <row r="683" ht="5.0999999999999996" customHeight="1"/>
    <row r="684" ht="5.0999999999999996" customHeight="1"/>
    <row r="685" ht="5.0999999999999996" customHeight="1"/>
    <row r="686" ht="5.0999999999999996" customHeight="1"/>
    <row r="687" ht="5.0999999999999996" customHeight="1"/>
    <row r="688" ht="5.0999999999999996" customHeight="1"/>
    <row r="689" ht="5.0999999999999996" customHeight="1"/>
    <row r="690" ht="5.0999999999999996" customHeight="1"/>
    <row r="691" ht="5.0999999999999996" customHeight="1"/>
    <row r="692" ht="5.0999999999999996" customHeight="1"/>
    <row r="693" ht="5.0999999999999996" customHeight="1"/>
    <row r="694" ht="5.0999999999999996" customHeight="1"/>
    <row r="695" ht="5.0999999999999996" customHeight="1"/>
    <row r="696" ht="5.0999999999999996" customHeight="1"/>
    <row r="697" ht="5.0999999999999996" customHeight="1"/>
    <row r="698" ht="5.0999999999999996" customHeight="1"/>
    <row r="699" ht="5.0999999999999996" customHeight="1"/>
    <row r="700" ht="5.0999999999999996" customHeight="1"/>
    <row r="701" ht="5.0999999999999996" customHeight="1"/>
    <row r="702" ht="5.0999999999999996" customHeight="1"/>
    <row r="703" ht="5.0999999999999996" customHeight="1"/>
    <row r="704" ht="5.0999999999999996" customHeight="1"/>
    <row r="705" ht="5.0999999999999996" customHeight="1"/>
    <row r="706" ht="5.0999999999999996" customHeight="1"/>
    <row r="707" ht="5.0999999999999996" customHeight="1"/>
    <row r="708" ht="5.0999999999999996" customHeight="1"/>
    <row r="709" ht="5.0999999999999996" customHeight="1"/>
    <row r="710" ht="5.0999999999999996" customHeight="1"/>
    <row r="711" ht="5.0999999999999996" customHeight="1"/>
    <row r="712" ht="5.0999999999999996" customHeight="1"/>
    <row r="713" ht="5.0999999999999996" customHeight="1"/>
    <row r="714" ht="9.9" customHeight="1"/>
    <row r="715" ht="9.9" customHeight="1"/>
    <row r="716" ht="9.9" customHeight="1"/>
    <row r="717" ht="9.9" customHeight="1"/>
    <row r="718" ht="9.9" customHeight="1"/>
    <row r="719" ht="9.9" customHeight="1"/>
    <row r="720" ht="9.9" customHeight="1"/>
    <row r="721" ht="9.9" customHeight="1"/>
    <row r="722" ht="9.9" customHeight="1"/>
    <row r="723" ht="9.9" customHeight="1"/>
    <row r="724" ht="9.9" customHeight="1"/>
    <row r="725" ht="9.9" customHeight="1"/>
    <row r="726" ht="9.9" customHeight="1"/>
    <row r="727" ht="9.9" customHeight="1"/>
    <row r="728" ht="9.9" customHeight="1"/>
    <row r="729" ht="9.9" customHeight="1"/>
    <row r="730" ht="9.9" customHeight="1"/>
    <row r="731" ht="9.9" customHeight="1"/>
    <row r="732" ht="9.9" customHeight="1"/>
    <row r="733" ht="9.9" customHeight="1"/>
    <row r="734" ht="9.9" customHeight="1"/>
    <row r="735" ht="9.9" customHeight="1"/>
    <row r="736" ht="9.9" customHeight="1"/>
    <row r="737" ht="9.9" customHeight="1"/>
    <row r="738" ht="9.9" customHeight="1"/>
    <row r="739" ht="9.9" customHeight="1"/>
    <row r="740" ht="9.9" customHeight="1"/>
    <row r="741" ht="9.9" customHeight="1"/>
    <row r="742" ht="9.9" customHeight="1"/>
    <row r="743" ht="9.9" customHeight="1"/>
    <row r="744" ht="9.9" customHeight="1"/>
    <row r="745" ht="9.9" customHeight="1"/>
    <row r="746" ht="9.9" customHeight="1"/>
    <row r="747" ht="9.9" customHeight="1"/>
    <row r="748" ht="9.9" customHeight="1"/>
    <row r="749" ht="9.9" customHeight="1"/>
    <row r="750" ht="9.9" customHeight="1"/>
    <row r="751" ht="9.9" customHeight="1"/>
    <row r="752" ht="9.9" customHeight="1"/>
    <row r="753" ht="9.9" customHeight="1"/>
    <row r="754" ht="9.9" customHeight="1"/>
    <row r="755" ht="9.9" customHeight="1"/>
    <row r="756" ht="9.9" customHeight="1"/>
    <row r="757" ht="9.9" customHeight="1"/>
    <row r="758" ht="9.9" customHeight="1"/>
    <row r="759" ht="9.9" customHeight="1"/>
    <row r="760" ht="9.9" customHeight="1"/>
    <row r="761" ht="9.9" customHeight="1"/>
    <row r="762" ht="9.9" customHeight="1"/>
    <row r="763" ht="9.9" customHeight="1"/>
    <row r="764" ht="9.9" customHeight="1"/>
    <row r="765" ht="9.9" customHeight="1"/>
    <row r="766" ht="9.9" customHeight="1"/>
    <row r="767" ht="9.9" customHeight="1"/>
    <row r="768" ht="9.9" customHeight="1"/>
    <row r="769" ht="9.9" customHeight="1"/>
    <row r="770" ht="9.9" customHeight="1"/>
    <row r="771" ht="9.9" customHeight="1"/>
    <row r="772" ht="9.9" customHeight="1"/>
    <row r="773" ht="9.9" customHeight="1"/>
    <row r="774" ht="9.9" customHeight="1"/>
    <row r="775" ht="9.9" customHeight="1"/>
    <row r="776" ht="9.9" customHeight="1"/>
    <row r="777" ht="9.9" customHeight="1"/>
    <row r="778" ht="9.9" customHeight="1"/>
    <row r="779" ht="9.9" customHeight="1"/>
    <row r="780" ht="9.9" customHeight="1"/>
    <row r="781" ht="9.9" customHeight="1"/>
    <row r="782" ht="9.9" customHeight="1"/>
    <row r="783" ht="9.9" customHeight="1"/>
    <row r="784" ht="9.9" customHeight="1"/>
    <row r="785" ht="9.9" customHeight="1"/>
    <row r="786" ht="9.9" customHeight="1"/>
    <row r="787" ht="9.9" customHeight="1"/>
    <row r="788" ht="9.9" customHeight="1"/>
    <row r="789" ht="9.9" customHeight="1"/>
    <row r="790" ht="9.9" customHeight="1"/>
    <row r="791" ht="9.9" customHeight="1"/>
    <row r="792" ht="9.9" customHeight="1"/>
    <row r="793" ht="9.9" customHeight="1"/>
    <row r="794" ht="9.9" customHeight="1"/>
    <row r="795" ht="9.9" customHeight="1"/>
    <row r="796" ht="9.9" customHeight="1"/>
    <row r="797" ht="9.9" customHeight="1"/>
    <row r="798" ht="9.9" customHeight="1"/>
    <row r="799" ht="9.9" customHeight="1"/>
    <row r="800" ht="9.9" customHeight="1"/>
    <row r="801" ht="9.9" customHeight="1"/>
    <row r="802" ht="9.9" customHeight="1"/>
    <row r="803" ht="9.9" customHeight="1"/>
    <row r="804" ht="9.9" customHeight="1"/>
    <row r="805" ht="9.9" customHeight="1"/>
    <row r="806" ht="9.9" customHeight="1"/>
    <row r="807" ht="9.9" customHeight="1"/>
    <row r="808" ht="9.9" customHeight="1"/>
    <row r="809" ht="9.9" customHeight="1"/>
    <row r="810" ht="9.9" customHeight="1"/>
    <row r="811" ht="9.9" customHeight="1"/>
    <row r="812" ht="9.9" customHeight="1"/>
    <row r="813" ht="9.9" customHeight="1"/>
    <row r="814" ht="9.9" customHeight="1"/>
    <row r="815" ht="9.9" customHeight="1"/>
    <row r="816" ht="9.9" customHeight="1"/>
    <row r="817" ht="9.9" customHeight="1"/>
    <row r="818" ht="9.9" customHeight="1"/>
    <row r="819" ht="9.9" customHeight="1"/>
    <row r="820" ht="9.9" customHeight="1"/>
    <row r="821" ht="9.9" customHeight="1"/>
    <row r="822" ht="9.9" customHeight="1"/>
    <row r="823" ht="9.9" customHeight="1"/>
    <row r="824" ht="9.9" customHeight="1"/>
    <row r="825" ht="9.9" customHeight="1"/>
    <row r="826" ht="9.9" customHeight="1"/>
    <row r="827" ht="9.9" customHeight="1"/>
    <row r="828" ht="9.9" customHeight="1"/>
    <row r="829" ht="9.9" customHeight="1"/>
    <row r="830" ht="9.9" customHeight="1"/>
    <row r="831" ht="9.9" customHeight="1"/>
    <row r="832" ht="9.9" customHeight="1"/>
    <row r="833" ht="9.9" customHeight="1"/>
    <row r="834" ht="9.9" customHeight="1"/>
    <row r="835" ht="9.9" customHeight="1"/>
    <row r="836" ht="9.9" customHeight="1"/>
    <row r="837" ht="9.9" customHeight="1"/>
    <row r="838" ht="9.9" customHeight="1"/>
    <row r="839" ht="9.9" customHeight="1"/>
    <row r="840" ht="9.9" customHeight="1"/>
    <row r="841" ht="9.9" customHeight="1"/>
    <row r="842" ht="9.9" customHeight="1"/>
    <row r="843" ht="9.9" customHeight="1"/>
    <row r="844" ht="9.9" customHeight="1"/>
    <row r="845" ht="9.9" customHeight="1"/>
    <row r="846" ht="9.9" customHeight="1"/>
    <row r="847" ht="9.9" customHeight="1"/>
    <row r="848" ht="9.9" customHeight="1"/>
    <row r="849" ht="9.9" customHeight="1"/>
    <row r="850" ht="9.9" customHeight="1"/>
    <row r="851" ht="9.9" customHeight="1"/>
    <row r="852" ht="9.9" customHeight="1"/>
    <row r="853" ht="9.9" customHeight="1"/>
    <row r="854" ht="9.9" customHeight="1"/>
    <row r="855" ht="9.9" customHeight="1"/>
    <row r="856" ht="9.9" customHeight="1"/>
    <row r="857" ht="9.9" customHeight="1"/>
    <row r="858" ht="9.9" customHeight="1"/>
    <row r="859" ht="9.9" customHeight="1"/>
    <row r="860" ht="9.9" customHeight="1"/>
    <row r="861" ht="9.9" customHeight="1"/>
    <row r="862" ht="9.9" customHeight="1"/>
    <row r="863" ht="9.9" customHeight="1"/>
    <row r="864" ht="9.9" customHeight="1"/>
    <row r="865" ht="9.9" customHeight="1"/>
    <row r="866" ht="9.9" customHeight="1"/>
    <row r="867" ht="9.9" customHeight="1"/>
    <row r="868" ht="9.9" customHeight="1"/>
    <row r="869" ht="9.9" customHeight="1"/>
    <row r="870" ht="9.9" customHeight="1"/>
    <row r="871" ht="9.9" customHeight="1"/>
    <row r="872" ht="9.9" customHeight="1"/>
    <row r="873" ht="9.9" customHeight="1"/>
    <row r="874" ht="9.9" customHeight="1"/>
    <row r="875" ht="9.9" customHeight="1"/>
    <row r="876" ht="9.9" customHeight="1"/>
    <row r="877" ht="9.9" customHeight="1"/>
    <row r="878" ht="9.9" customHeight="1"/>
    <row r="879" ht="9.9" customHeight="1"/>
    <row r="880" ht="9.9" customHeight="1"/>
    <row r="881" ht="9.9" customHeight="1"/>
    <row r="882" ht="9.9" customHeight="1"/>
    <row r="883" ht="9.9" customHeight="1"/>
    <row r="884" ht="9.9" customHeight="1"/>
    <row r="885" ht="9.9" customHeight="1"/>
    <row r="886" ht="9.9" customHeight="1"/>
    <row r="887" ht="9.9" customHeight="1"/>
    <row r="888" ht="9.9" customHeight="1"/>
    <row r="889" ht="9.9" customHeight="1"/>
    <row r="890" ht="9.9" customHeight="1"/>
    <row r="891" ht="9.9" customHeight="1"/>
    <row r="892" ht="9.9" customHeight="1"/>
    <row r="893" ht="9.9" customHeight="1"/>
    <row r="894" ht="9.9" customHeight="1"/>
    <row r="895" ht="9.9" customHeight="1"/>
    <row r="896" ht="9.9" customHeight="1"/>
    <row r="897" ht="9.9" customHeight="1"/>
    <row r="898" ht="9.9" customHeight="1"/>
    <row r="899" ht="9.9" customHeight="1"/>
    <row r="900" ht="9.9" customHeight="1"/>
    <row r="901" ht="9.9" customHeight="1"/>
    <row r="902" ht="9.9" customHeight="1"/>
    <row r="903" ht="9.9" customHeight="1"/>
    <row r="904" ht="9.9" customHeight="1"/>
    <row r="905" ht="9.9" customHeight="1"/>
    <row r="906" ht="9.9" customHeight="1"/>
    <row r="907" ht="9.9" customHeight="1"/>
    <row r="908" ht="9.9" customHeight="1"/>
    <row r="909" ht="9.9" customHeight="1"/>
    <row r="910" ht="9.9" customHeight="1"/>
    <row r="911" ht="9.9" customHeight="1"/>
    <row r="912" ht="9.9" customHeight="1"/>
    <row r="913" ht="9.9" customHeight="1"/>
    <row r="914" ht="9.9" customHeight="1"/>
    <row r="915" ht="9.9" customHeight="1"/>
    <row r="916" ht="9.9" customHeight="1"/>
    <row r="917" ht="9.9" customHeight="1"/>
    <row r="918" ht="9.9" customHeight="1"/>
    <row r="919" ht="9.9" customHeight="1"/>
    <row r="920" ht="9.9" customHeight="1"/>
    <row r="921" ht="9.9" customHeight="1"/>
    <row r="922" ht="9.9" customHeight="1"/>
    <row r="923" ht="9.9" customHeight="1"/>
    <row r="924" ht="9.9" customHeight="1"/>
    <row r="925" ht="9.9" customHeight="1"/>
    <row r="926" ht="9.9" customHeight="1"/>
    <row r="927" ht="9.9" customHeight="1"/>
    <row r="928" ht="9.9" customHeight="1"/>
    <row r="929" ht="9.9" customHeight="1"/>
    <row r="930" ht="9.9" customHeight="1"/>
    <row r="931" ht="9.9" customHeight="1"/>
    <row r="932" ht="9.9" customHeight="1"/>
    <row r="933" ht="9.9" customHeight="1"/>
    <row r="934" ht="9.9" customHeight="1"/>
    <row r="935" ht="9.9" customHeight="1"/>
    <row r="936" ht="9.9" customHeight="1"/>
    <row r="937" ht="9.9" customHeight="1"/>
    <row r="938" ht="9.9" customHeight="1"/>
    <row r="939" ht="9.9" customHeight="1"/>
    <row r="940" ht="9.9" customHeight="1"/>
    <row r="941" ht="9.9" customHeight="1"/>
    <row r="942" ht="9.9" customHeight="1"/>
    <row r="943" ht="9.9" customHeight="1"/>
    <row r="944" ht="9.9" customHeight="1"/>
    <row r="945" ht="9.9" customHeight="1"/>
    <row r="946" ht="9.9" customHeight="1"/>
    <row r="947" ht="9.9" customHeight="1"/>
    <row r="948" ht="9.9" customHeight="1"/>
    <row r="949" ht="9.9" customHeight="1"/>
    <row r="950" ht="9.9" customHeight="1"/>
    <row r="951" ht="9.9" customHeight="1"/>
    <row r="952" ht="9.9" customHeight="1"/>
    <row r="953" ht="9.9" customHeight="1"/>
    <row r="954" ht="9.9" customHeight="1"/>
    <row r="955" ht="9.9" customHeight="1"/>
    <row r="956" ht="9.9" customHeight="1"/>
    <row r="957" ht="9.9" customHeight="1"/>
    <row r="958" ht="9.9" customHeight="1"/>
    <row r="959" ht="9.9" customHeight="1"/>
    <row r="960" ht="9.9" customHeight="1"/>
    <row r="961" ht="9.9" customHeight="1"/>
    <row r="962" ht="9.9" customHeight="1"/>
    <row r="963" ht="9.9" customHeight="1"/>
    <row r="964" ht="9.9" customHeight="1"/>
    <row r="965" ht="9.9" customHeight="1"/>
    <row r="966" ht="9.9" customHeight="1"/>
    <row r="967" ht="9.9" customHeight="1"/>
    <row r="968" ht="9.9" customHeight="1"/>
    <row r="969" ht="9.9" customHeight="1"/>
    <row r="970" ht="9.9" customHeight="1"/>
    <row r="971" ht="9.9" customHeight="1"/>
    <row r="972" ht="9.9" customHeight="1"/>
    <row r="973" ht="9.9" customHeight="1"/>
    <row r="974" ht="9.9" customHeight="1"/>
    <row r="975" ht="9.9" customHeight="1"/>
    <row r="976" ht="9.9" customHeight="1"/>
    <row r="977" ht="9.9" customHeight="1"/>
    <row r="978" ht="9.9" customHeight="1"/>
    <row r="979" ht="9.9" customHeight="1"/>
    <row r="980" ht="9.9" customHeight="1"/>
    <row r="981" ht="9.9" customHeight="1"/>
    <row r="982" ht="9.9" customHeight="1"/>
    <row r="983" ht="9.9" customHeight="1"/>
    <row r="984" ht="9.9" customHeight="1"/>
    <row r="985" ht="9.9" customHeight="1"/>
    <row r="986" ht="9.9" customHeight="1"/>
    <row r="987" ht="9.9" customHeight="1"/>
    <row r="988" ht="9.9" customHeight="1"/>
    <row r="989" ht="9.9" customHeight="1"/>
    <row r="990" ht="9.9" customHeight="1"/>
    <row r="991" ht="9.9" customHeight="1"/>
    <row r="992" ht="9.9" customHeight="1"/>
    <row r="993" ht="9.9" customHeight="1"/>
    <row r="994" ht="9.9" customHeight="1"/>
    <row r="995" ht="9.9" customHeight="1"/>
    <row r="996" ht="9.9" customHeight="1"/>
    <row r="997" ht="9.9" customHeight="1"/>
    <row r="998" ht="9.9" customHeight="1"/>
    <row r="999" ht="9.9" customHeight="1"/>
    <row r="1000" ht="9.9" customHeight="1"/>
    <row r="1001" ht="9.9" customHeight="1"/>
    <row r="1002" ht="9.9" customHeight="1"/>
    <row r="1003" ht="9.9" customHeight="1"/>
    <row r="1004" ht="9.9" customHeight="1"/>
    <row r="1005" ht="9.9" customHeight="1"/>
    <row r="1006" ht="9.9" customHeight="1"/>
    <row r="1007" ht="9.9" customHeight="1"/>
    <row r="1008" ht="9.9" customHeight="1"/>
    <row r="1009" ht="9.9" customHeight="1"/>
    <row r="1010" ht="9.9" customHeight="1"/>
    <row r="1011" ht="9.9" customHeight="1"/>
    <row r="1012" ht="9.9" customHeight="1"/>
    <row r="1013" ht="9.9" customHeight="1"/>
    <row r="1014" ht="9.9" customHeight="1"/>
    <row r="1015" ht="9.9" customHeight="1"/>
    <row r="1016" ht="9.9" customHeight="1"/>
    <row r="1017" ht="9.9" customHeight="1"/>
    <row r="1018" ht="9.9" customHeight="1"/>
    <row r="1019" ht="9.9" customHeight="1"/>
    <row r="1020" ht="9.9" customHeight="1"/>
    <row r="1021" ht="9.9" customHeight="1"/>
    <row r="1022" ht="9.9" customHeight="1"/>
    <row r="1023" ht="9.9" customHeight="1"/>
    <row r="1024" ht="9.9" customHeight="1"/>
    <row r="1025" ht="9.9" customHeight="1"/>
    <row r="1026" ht="9.9" customHeight="1"/>
    <row r="1027" ht="9.9" customHeight="1"/>
    <row r="1028" ht="9.9" customHeight="1"/>
    <row r="1029" ht="9.9" customHeight="1"/>
    <row r="1030" ht="9.9" customHeight="1"/>
    <row r="1031" ht="9.9" customHeight="1"/>
    <row r="1032" ht="9.9" customHeight="1"/>
    <row r="1033" ht="9.9" customHeight="1"/>
    <row r="1034" ht="9.9" customHeight="1"/>
    <row r="1035" ht="9.9" customHeight="1"/>
    <row r="1036" ht="9.9" customHeight="1"/>
    <row r="1037" ht="9.9" customHeight="1"/>
    <row r="1038" ht="9.9" customHeight="1"/>
    <row r="1039" ht="9.9" customHeight="1"/>
    <row r="1040" ht="9.9" customHeight="1"/>
    <row r="1041" ht="9.9" customHeight="1"/>
    <row r="1042" ht="9.9" customHeight="1"/>
    <row r="1043" ht="9.9" customHeight="1"/>
    <row r="1044" ht="9.9" customHeight="1"/>
    <row r="1045" ht="9.9" customHeight="1"/>
    <row r="1046" ht="9.9" customHeight="1"/>
    <row r="1047" ht="9.9" customHeight="1"/>
    <row r="1048" ht="9.9" customHeight="1"/>
    <row r="1049" ht="9.9" customHeight="1"/>
    <row r="1050" ht="9.9" customHeight="1"/>
    <row r="1051" ht="9.9" customHeight="1"/>
    <row r="1052" ht="9.9" customHeight="1"/>
    <row r="1053" ht="9.9" customHeight="1"/>
    <row r="1054" ht="9.9" customHeight="1"/>
    <row r="1055" ht="9.9" customHeight="1"/>
    <row r="1056" ht="9.9" customHeight="1"/>
    <row r="1057" ht="9.9" customHeight="1"/>
    <row r="1058" ht="9.9" customHeight="1"/>
    <row r="1059" ht="9.9" customHeight="1"/>
    <row r="1060" ht="9.9" customHeight="1"/>
    <row r="1061" ht="9.9" customHeight="1"/>
    <row r="1062" ht="9.9" customHeight="1"/>
    <row r="1063" ht="9.9" customHeight="1"/>
    <row r="1064" ht="9.9" customHeight="1"/>
    <row r="1065" ht="9.9" customHeight="1"/>
    <row r="1066" ht="9.9" customHeight="1"/>
    <row r="1067" ht="9.9" customHeight="1"/>
    <row r="1068" ht="9.9" customHeight="1"/>
    <row r="1069" ht="9.9" customHeight="1"/>
    <row r="1070" ht="9.9" customHeight="1"/>
    <row r="1071" ht="9.9" customHeight="1"/>
    <row r="1072" ht="9.9" customHeight="1"/>
    <row r="1073" ht="9.9" customHeight="1"/>
    <row r="1074" ht="9.9" customHeight="1"/>
    <row r="1075" ht="9.9" customHeight="1"/>
    <row r="1076" ht="9.9" customHeight="1"/>
    <row r="1077" ht="9.9" customHeight="1"/>
    <row r="1078" ht="9.9" customHeight="1"/>
    <row r="1079" ht="9.9" customHeight="1"/>
    <row r="1080" ht="9.9" customHeight="1"/>
    <row r="1081" ht="9.9" customHeight="1"/>
    <row r="1082" ht="9.9" customHeight="1"/>
    <row r="1083" ht="9.9" customHeight="1"/>
    <row r="1084" ht="9.9" customHeight="1"/>
    <row r="1085" ht="9.9" customHeight="1"/>
    <row r="1086" ht="9.9" customHeight="1"/>
    <row r="1087" ht="9.9" customHeight="1"/>
    <row r="1088" ht="9.9" customHeight="1"/>
    <row r="1089" ht="9.9" customHeight="1"/>
    <row r="1090" ht="9.9" customHeight="1"/>
    <row r="1091" ht="9.9" customHeight="1"/>
    <row r="1092" ht="9.9" customHeight="1"/>
    <row r="1093" ht="9.9" customHeight="1"/>
    <row r="1094" ht="9.9" customHeight="1"/>
    <row r="1095" ht="9.9" customHeight="1"/>
    <row r="1096" ht="9.9" customHeight="1"/>
    <row r="1097" ht="9.9" customHeight="1"/>
    <row r="1098" ht="9.9" customHeight="1"/>
    <row r="1099" ht="9.9" customHeight="1"/>
    <row r="1100" ht="9.9" customHeight="1"/>
    <row r="1101" ht="9.9" customHeight="1"/>
    <row r="1102" ht="9.9" customHeight="1"/>
    <row r="1103" ht="9.9" customHeight="1"/>
    <row r="1104" ht="9.9" customHeight="1"/>
    <row r="1105" ht="9.9" customHeight="1"/>
    <row r="1106" ht="9.9" customHeight="1"/>
    <row r="1107" ht="9.9" customHeight="1"/>
    <row r="1108" ht="9.9" customHeight="1"/>
    <row r="1109" ht="9.9" customHeight="1"/>
    <row r="1110" ht="9.9" customHeight="1"/>
    <row r="1111" ht="9.9" customHeight="1"/>
    <row r="1112" ht="9.9" customHeight="1"/>
    <row r="1113" ht="9.9" customHeight="1"/>
    <row r="1114" ht="9.9" customHeight="1"/>
    <row r="1115" ht="9.9" customHeight="1"/>
    <row r="1116" ht="9.9" customHeight="1"/>
    <row r="1117" ht="9.9" customHeight="1"/>
    <row r="1118" ht="9.9" customHeight="1"/>
    <row r="1119" ht="9.9" customHeight="1"/>
    <row r="1120" ht="9.9" customHeight="1"/>
    <row r="1121" ht="9.9" customHeight="1"/>
    <row r="1122" ht="9.9" customHeight="1"/>
    <row r="1123" ht="9.9" customHeight="1"/>
    <row r="1124" ht="9.9" customHeight="1"/>
    <row r="1125" ht="9.9" customHeight="1"/>
    <row r="1126" ht="9.9" customHeight="1"/>
    <row r="1127" ht="9.9" customHeight="1"/>
    <row r="1128" ht="9.9" customHeight="1"/>
    <row r="1129" ht="9.9" customHeight="1"/>
    <row r="1130" ht="9.9" customHeight="1"/>
    <row r="1131" ht="9.9" customHeight="1"/>
    <row r="1132" ht="9.9" customHeight="1"/>
    <row r="1133" ht="9.9" customHeight="1"/>
    <row r="1134" ht="9.9" customHeight="1"/>
    <row r="1135" ht="9.9" customHeight="1"/>
    <row r="1136" ht="9.9" customHeight="1"/>
    <row r="1137" ht="9.9" customHeight="1"/>
    <row r="1138" ht="9.9" customHeight="1"/>
    <row r="1139" ht="9.9" customHeight="1"/>
    <row r="1140" ht="9.9" customHeight="1"/>
    <row r="1141" ht="9.9" customHeight="1"/>
    <row r="1142" ht="9.9" customHeight="1"/>
    <row r="1143" ht="9.9" customHeight="1"/>
    <row r="1144" ht="9.9" customHeight="1"/>
    <row r="1145" ht="9.9" customHeight="1"/>
    <row r="1146" ht="9.9" customHeight="1"/>
    <row r="1147" ht="9.9" customHeight="1"/>
    <row r="1148" ht="9.9" customHeight="1"/>
    <row r="1149" ht="9.9" customHeight="1"/>
    <row r="1150" ht="9.9" customHeight="1"/>
    <row r="1151" ht="9.9" customHeight="1"/>
    <row r="1152" ht="9.9" customHeight="1"/>
    <row r="1153" ht="9.9" customHeight="1"/>
    <row r="1154" ht="9.9" customHeight="1"/>
    <row r="1155" ht="9.9" customHeight="1"/>
    <row r="1156" ht="9.9" customHeight="1"/>
    <row r="1157" ht="9.9" customHeight="1"/>
    <row r="1158" ht="9.9" customHeight="1"/>
    <row r="1159" ht="9.9" customHeight="1"/>
    <row r="1160" ht="9.9" customHeight="1"/>
    <row r="1161" ht="9.9" customHeight="1"/>
    <row r="1162" ht="9.9" customHeight="1"/>
    <row r="1163" ht="9.9" customHeight="1"/>
    <row r="1164" ht="9.9" customHeight="1"/>
    <row r="1165" ht="9.9" customHeight="1"/>
    <row r="1166" ht="9.9" customHeight="1"/>
    <row r="1167" ht="9.9" customHeight="1"/>
    <row r="1168" ht="9.9" customHeight="1"/>
    <row r="1169" ht="9.9" customHeight="1"/>
    <row r="1170" ht="9.9" customHeight="1"/>
    <row r="1171" ht="9.9" customHeight="1"/>
    <row r="1172" ht="9.9" customHeight="1"/>
    <row r="1173" ht="9.9" customHeight="1"/>
    <row r="1174" ht="9.9" customHeight="1"/>
    <row r="1175" ht="9.9" customHeight="1"/>
    <row r="1176" ht="9.9" customHeight="1"/>
    <row r="1177" ht="9.9" customHeight="1"/>
    <row r="1178" ht="9.9" customHeight="1"/>
    <row r="1179" ht="9.9" customHeight="1"/>
    <row r="1180" ht="9.9" customHeight="1"/>
    <row r="1181" ht="9.9" customHeight="1"/>
    <row r="1182" ht="9.9" customHeight="1"/>
    <row r="1183" ht="9.9" customHeight="1"/>
    <row r="1184" ht="9.9" customHeight="1"/>
    <row r="1185" ht="9.9" customHeight="1"/>
    <row r="1186" ht="9.9" customHeight="1"/>
    <row r="1187" ht="9.9" customHeight="1"/>
    <row r="1188" ht="9.9" customHeight="1"/>
    <row r="1189" ht="9.9" customHeight="1"/>
    <row r="1190" ht="9.9" customHeight="1"/>
    <row r="1191" ht="9.9" customHeight="1"/>
    <row r="1192" ht="9.9" customHeight="1"/>
    <row r="1193" ht="9.9" customHeight="1"/>
    <row r="1194" ht="9.9" customHeight="1"/>
    <row r="1195" ht="9.9" customHeight="1"/>
    <row r="1196" ht="9.9" customHeight="1"/>
    <row r="1197" ht="9.9" customHeight="1"/>
    <row r="1198" ht="9.9" customHeight="1"/>
    <row r="1199" ht="9.9" customHeight="1"/>
    <row r="1200" ht="9.9" customHeight="1"/>
    <row r="1201" ht="9.9" customHeight="1"/>
    <row r="1202" ht="9.9" customHeight="1"/>
    <row r="1203" ht="9.9" customHeight="1"/>
    <row r="1204" ht="9.9" customHeight="1"/>
    <row r="1205" ht="9.9" customHeight="1"/>
    <row r="1206" ht="9.9" customHeight="1"/>
    <row r="1207" ht="9.9" customHeight="1"/>
    <row r="1208" ht="9.9" customHeight="1"/>
    <row r="1209" ht="9.9" customHeight="1"/>
    <row r="1210" ht="9.9" customHeight="1"/>
    <row r="1211" ht="9.9" customHeight="1"/>
    <row r="1212" ht="9.9" customHeight="1"/>
    <row r="1213" ht="9.9" customHeight="1"/>
    <row r="1214" ht="9.9" customHeight="1"/>
    <row r="1215" ht="9.9" customHeight="1"/>
    <row r="1216" ht="9.9" customHeight="1"/>
    <row r="1217" ht="9.9" customHeight="1"/>
    <row r="1218" ht="9.9" customHeight="1"/>
    <row r="1219" ht="9.9" customHeight="1"/>
    <row r="1220" ht="9.9" customHeight="1"/>
    <row r="1221" ht="9.9" customHeight="1"/>
    <row r="1222" ht="9.9" customHeight="1"/>
    <row r="1223" ht="9.9" customHeight="1"/>
    <row r="1224" ht="9.9" customHeight="1"/>
    <row r="1225" ht="9.9" customHeight="1"/>
    <row r="1226" ht="9.9" customHeight="1"/>
    <row r="1227" ht="9.9" customHeight="1"/>
    <row r="1228" ht="9.9" customHeight="1"/>
    <row r="1229" ht="9.9" customHeight="1"/>
    <row r="1230" ht="9.9" customHeight="1"/>
    <row r="1231" ht="9.9" customHeight="1"/>
    <row r="1232" ht="9.9" customHeight="1"/>
    <row r="1233" ht="9.9" customHeight="1"/>
    <row r="1234" ht="9.9" customHeight="1"/>
    <row r="1235" ht="9.9" customHeight="1"/>
    <row r="1236" ht="9.9" customHeight="1"/>
    <row r="1237" ht="9.9" customHeight="1"/>
    <row r="1238" ht="9.9" customHeight="1"/>
    <row r="1239" ht="9.9" customHeight="1"/>
    <row r="1240" ht="9.9" customHeight="1"/>
    <row r="1241" ht="9.9" customHeight="1"/>
    <row r="1242" ht="9.9" customHeight="1"/>
    <row r="1243" ht="9.9" customHeight="1"/>
    <row r="1244" ht="9.9" customHeight="1"/>
    <row r="1245" ht="9.9" customHeight="1"/>
    <row r="1246" ht="9.9" customHeight="1"/>
    <row r="1247" ht="9.9" customHeight="1"/>
    <row r="1248" ht="9.9" customHeight="1"/>
    <row r="1249" ht="9.9" customHeight="1"/>
    <row r="1250" ht="9.9" customHeight="1"/>
    <row r="1251" ht="9.9" customHeight="1"/>
    <row r="1252" ht="9.9" customHeight="1"/>
    <row r="1253" ht="9.9" customHeight="1"/>
    <row r="1254" ht="9.9" customHeight="1"/>
    <row r="1255" ht="9.9" customHeight="1"/>
    <row r="1256" ht="9.9" customHeight="1"/>
    <row r="1257" ht="9.9" customHeight="1"/>
    <row r="1258" ht="9.9" customHeight="1"/>
    <row r="1259" ht="9.9" customHeight="1"/>
    <row r="1260" ht="9.9" customHeight="1"/>
    <row r="1261" ht="9.9" customHeight="1"/>
    <row r="1262" ht="9.9" customHeight="1"/>
    <row r="1263" ht="9.9" customHeight="1"/>
    <row r="1264" ht="9.9" customHeight="1"/>
    <row r="1265" ht="9.9" customHeight="1"/>
    <row r="1266" ht="9.9" customHeight="1"/>
    <row r="1267" ht="9.9" customHeight="1"/>
    <row r="1268" ht="9.9" customHeight="1"/>
    <row r="1269" ht="9.9" customHeight="1"/>
    <row r="1270" ht="9.9" customHeight="1"/>
    <row r="1271" ht="9.9" customHeight="1"/>
    <row r="1272" ht="9.9" customHeight="1"/>
    <row r="1273" ht="9.9" customHeight="1"/>
    <row r="1274" ht="9.9" customHeight="1"/>
    <row r="1275" ht="9.9" customHeight="1"/>
    <row r="1276" ht="9.9" customHeight="1"/>
    <row r="1277" ht="9.9" customHeight="1"/>
    <row r="1278" ht="9.9" customHeight="1"/>
    <row r="1279" ht="9.9" customHeight="1"/>
    <row r="1280" ht="9.9" customHeight="1"/>
    <row r="1281" ht="9.9" customHeight="1"/>
    <row r="1282" ht="9.9" customHeight="1"/>
    <row r="1283" ht="9.9" customHeight="1"/>
    <row r="1284" ht="9.9" customHeight="1"/>
    <row r="1285" ht="9.9" customHeight="1"/>
    <row r="1286" ht="9.9" customHeight="1"/>
    <row r="1287" ht="9.9" customHeight="1"/>
    <row r="1288" ht="9.9" customHeight="1"/>
    <row r="1289" ht="9.9" customHeight="1"/>
    <row r="1290" ht="9.9" customHeight="1"/>
    <row r="1291" ht="9.9" customHeight="1"/>
    <row r="1292" ht="9.9" customHeight="1"/>
    <row r="1293" ht="9.9" customHeight="1"/>
    <row r="1294" ht="9.9" customHeight="1"/>
    <row r="1295" ht="9.9" customHeight="1"/>
    <row r="1296" ht="9.9" customHeight="1"/>
    <row r="1297" ht="9.9" customHeight="1"/>
    <row r="1298" ht="9.9" customHeight="1"/>
    <row r="1299" ht="9.9" customHeight="1"/>
    <row r="1300" ht="9.9" customHeight="1"/>
    <row r="1301" ht="9.9" customHeight="1"/>
    <row r="1302" ht="9.9" customHeight="1"/>
    <row r="1303" ht="9.9" customHeight="1"/>
    <row r="1304" ht="9.9" customHeight="1"/>
    <row r="1305" ht="9.9" customHeight="1"/>
    <row r="1306" ht="9.9" customHeight="1"/>
    <row r="1307" ht="9.9" customHeight="1"/>
    <row r="1308" ht="9.9" customHeight="1"/>
    <row r="1309" ht="9.9" customHeight="1"/>
    <row r="1310" ht="9.9" customHeight="1"/>
    <row r="1311" ht="9.9" customHeight="1"/>
    <row r="1312" ht="9.9" customHeight="1"/>
    <row r="1313" ht="9.9" customHeight="1"/>
    <row r="1314" ht="9.9" customHeight="1"/>
    <row r="1315" ht="9.9" customHeight="1"/>
    <row r="1316" ht="9.9" customHeight="1"/>
    <row r="1317" ht="9.9" customHeight="1"/>
    <row r="1318" ht="9.9" customHeight="1"/>
    <row r="1319" ht="9.9" customHeight="1"/>
    <row r="1320" ht="9.9" customHeight="1"/>
    <row r="1321" ht="9.9" customHeight="1"/>
    <row r="1322" ht="9.9" customHeight="1"/>
    <row r="1323" ht="9.9" customHeight="1"/>
    <row r="1324" ht="9.9" customHeight="1"/>
    <row r="1325" ht="9.9" customHeight="1"/>
    <row r="1326" ht="9.9" customHeight="1"/>
    <row r="1327" ht="9.9" customHeight="1"/>
    <row r="1328" ht="9.9" customHeight="1"/>
    <row r="1329" ht="9.9" customHeight="1"/>
    <row r="1330" ht="9.9" customHeight="1"/>
    <row r="1331" ht="9.9" customHeight="1"/>
    <row r="1332" ht="9.9" customHeight="1"/>
    <row r="1333" ht="9.9" customHeight="1"/>
    <row r="1334" ht="9.9" customHeight="1"/>
    <row r="1335" ht="9.9" customHeight="1"/>
    <row r="1336" ht="9.9" customHeight="1"/>
    <row r="1337" ht="9.9" customHeight="1"/>
    <row r="1338" ht="9.9" customHeight="1"/>
    <row r="1339" ht="9.9" customHeight="1"/>
    <row r="1340" ht="9.9" customHeight="1"/>
    <row r="1341" ht="9.9" customHeight="1"/>
    <row r="1342" ht="9.9" customHeight="1"/>
    <row r="1343" ht="9.9" customHeight="1"/>
    <row r="1344" ht="9.9" customHeight="1"/>
    <row r="1345" ht="9.9" customHeight="1"/>
    <row r="1346" ht="9.9" customHeight="1"/>
    <row r="1347" ht="9.9" customHeight="1"/>
    <row r="1348" ht="9.9" customHeight="1"/>
    <row r="1349" ht="9.9" customHeight="1"/>
    <row r="1350" ht="9.9" customHeight="1"/>
    <row r="1351" ht="9.9" customHeight="1"/>
    <row r="1352" ht="9.9" customHeight="1"/>
    <row r="1353" ht="9.9" customHeight="1"/>
    <row r="1354" ht="9.9" customHeight="1"/>
    <row r="1355" ht="9.9" customHeight="1"/>
    <row r="1356" ht="9.9" customHeight="1"/>
    <row r="1357" ht="9.9" customHeight="1"/>
    <row r="1358" ht="9.9" customHeight="1"/>
    <row r="1359" ht="9.9" customHeight="1"/>
    <row r="1360" ht="9.9" customHeight="1"/>
    <row r="1361" ht="9.9" customHeight="1"/>
    <row r="1362" ht="9.9" customHeight="1"/>
    <row r="1363" ht="9.9" customHeight="1"/>
    <row r="1364" ht="9.9" customHeight="1"/>
    <row r="1365" ht="9.9" customHeight="1"/>
    <row r="1366" ht="9.9" customHeight="1"/>
    <row r="1367" ht="9.9" customHeight="1"/>
    <row r="1368" ht="9.9" customHeight="1"/>
    <row r="1369" ht="9.9" customHeight="1"/>
    <row r="1370" ht="9.9" customHeight="1"/>
    <row r="1371" ht="9.9" customHeight="1"/>
    <row r="1372" ht="9.9" customHeight="1"/>
    <row r="1373" ht="9.9" customHeight="1"/>
    <row r="1374" ht="9.9" customHeight="1"/>
    <row r="1375" ht="9.9" customHeight="1"/>
    <row r="1376" ht="9.9" customHeight="1"/>
    <row r="1377" ht="9.9" customHeight="1"/>
    <row r="1378" ht="9.9" customHeight="1"/>
    <row r="1379" ht="9.9" customHeight="1"/>
    <row r="1380" ht="9.9" customHeight="1"/>
    <row r="1381" ht="9.9" customHeight="1"/>
    <row r="1382" ht="9.9" customHeight="1"/>
    <row r="1383" ht="9.9" customHeight="1"/>
    <row r="1384" ht="9.9" customHeight="1"/>
    <row r="1385" ht="9.9" customHeight="1"/>
    <row r="1386" ht="9.9" customHeight="1"/>
    <row r="1387" ht="9.9" customHeight="1"/>
    <row r="1388" ht="9.9" customHeight="1"/>
    <row r="1389" ht="9.9" customHeight="1"/>
    <row r="1390" ht="9.9" customHeight="1"/>
    <row r="1391" ht="9.9" customHeight="1"/>
    <row r="1392" ht="9.9" customHeight="1"/>
    <row r="1393" ht="9.9" customHeight="1"/>
    <row r="1394" ht="9.9" customHeight="1"/>
    <row r="1395" ht="9.9" customHeight="1"/>
    <row r="1396" ht="9.9" customHeight="1"/>
    <row r="1397" ht="9.9" customHeight="1"/>
    <row r="1398" ht="9.9" customHeight="1"/>
    <row r="1399" ht="9.9" customHeight="1"/>
    <row r="1400" ht="9.9" customHeight="1"/>
    <row r="1401" ht="9.9" customHeight="1"/>
    <row r="1402" ht="9.9" customHeight="1"/>
    <row r="1403" ht="9.9" customHeight="1"/>
    <row r="1404" ht="9.9" customHeight="1"/>
    <row r="1405" ht="9.9" customHeight="1"/>
    <row r="1406" ht="9.9" customHeight="1"/>
    <row r="1407" ht="9.9" customHeight="1"/>
    <row r="1408" ht="9.9" customHeight="1"/>
    <row r="1409" ht="9.9" customHeight="1"/>
    <row r="1410" ht="9.9" customHeight="1"/>
    <row r="1411" ht="9.9" customHeight="1"/>
    <row r="1412" ht="9.9" customHeight="1"/>
    <row r="1413" ht="9.9" customHeight="1"/>
    <row r="1414" ht="9.9" customHeight="1"/>
    <row r="1415" ht="9.9" customHeight="1"/>
    <row r="1416" ht="9.9" customHeight="1"/>
    <row r="1417" ht="9.9" customHeight="1"/>
    <row r="1418" ht="9.9" customHeight="1"/>
    <row r="1419" ht="9.9" customHeight="1"/>
    <row r="1420" ht="9.9" customHeight="1"/>
    <row r="1421" ht="9.9" customHeight="1"/>
    <row r="1422" ht="9.9" customHeight="1"/>
    <row r="1423" ht="9.9" customHeight="1"/>
    <row r="1424" ht="9.9" customHeight="1"/>
    <row r="1425" ht="9.9" customHeight="1"/>
    <row r="1426" ht="9.9" customHeight="1"/>
    <row r="1427" ht="9.9" customHeight="1"/>
    <row r="1428" ht="9.9" customHeight="1"/>
    <row r="1429" ht="9.9" customHeight="1"/>
    <row r="1430" ht="9.9" customHeight="1"/>
    <row r="1431" ht="9.9" customHeight="1"/>
    <row r="1432" ht="9.9" customHeight="1"/>
    <row r="1433" ht="9.9" customHeight="1"/>
    <row r="1434" ht="9.9" customHeight="1"/>
    <row r="1435" ht="9.9" customHeight="1"/>
    <row r="1436" ht="9.9" customHeight="1"/>
    <row r="1437" ht="9.9" customHeight="1"/>
    <row r="1438" ht="9.9" customHeight="1"/>
    <row r="1439" ht="9.9" customHeight="1"/>
    <row r="1440" ht="9.9" customHeight="1"/>
    <row r="1441" ht="9.9" customHeight="1"/>
    <row r="1442" ht="9.9" customHeight="1"/>
    <row r="1443" ht="9.9" customHeight="1"/>
    <row r="1444" ht="9.9" customHeight="1"/>
    <row r="1445" ht="9.9" customHeight="1"/>
    <row r="1446" ht="9.9" customHeight="1"/>
    <row r="1447" ht="9.9" customHeight="1"/>
    <row r="1448" ht="9.9" customHeight="1"/>
    <row r="1449" ht="9.9" customHeight="1"/>
    <row r="1450" ht="9.9" customHeight="1"/>
    <row r="1451" ht="9.9" customHeight="1"/>
    <row r="1452" ht="9.9" customHeight="1"/>
    <row r="1453" ht="9.9" customHeight="1"/>
    <row r="1454" ht="9.9" customHeight="1"/>
    <row r="1455" ht="9.9" customHeight="1"/>
    <row r="1456" ht="9.9" customHeight="1"/>
    <row r="1457" ht="9.9" customHeight="1"/>
    <row r="1458" ht="9.9" customHeight="1"/>
    <row r="1459" ht="9.9" customHeight="1"/>
    <row r="1460" ht="9.9" customHeight="1"/>
    <row r="1461" ht="9.9" customHeight="1"/>
    <row r="1462" ht="9.9" customHeight="1"/>
    <row r="1463" ht="9.9" customHeight="1"/>
    <row r="1464" ht="9.9" customHeight="1"/>
    <row r="1465" ht="9.9" customHeight="1"/>
    <row r="1466" ht="9.9" customHeight="1"/>
    <row r="1467" ht="9.9" customHeight="1"/>
    <row r="1468" ht="9.9" customHeight="1"/>
    <row r="1469" ht="9.9" customHeight="1"/>
    <row r="1470" ht="9.9" customHeight="1"/>
    <row r="1471" ht="9.9" customHeight="1"/>
    <row r="1472" ht="9.9" customHeight="1"/>
    <row r="1473" ht="9.9" customHeight="1"/>
    <row r="1474" ht="9.9" customHeight="1"/>
    <row r="1475" ht="9.9" customHeight="1"/>
    <row r="1476" ht="9.9" customHeight="1"/>
    <row r="1477" ht="9.9" customHeight="1"/>
    <row r="1478" ht="9.9" customHeight="1"/>
    <row r="1479" ht="9.9" customHeight="1"/>
    <row r="1480" ht="9.9" customHeight="1"/>
    <row r="1481" ht="9.9" customHeight="1"/>
    <row r="1482" ht="9.9" customHeight="1"/>
    <row r="1483" ht="9.9" customHeight="1"/>
    <row r="1484" ht="9.9" customHeight="1"/>
    <row r="1485" ht="9.9" customHeight="1"/>
    <row r="1486" ht="9.9" customHeight="1"/>
    <row r="1487" ht="9.9" customHeight="1"/>
    <row r="1488" ht="9.9" customHeight="1"/>
    <row r="1489" ht="9.9" customHeight="1"/>
    <row r="1490" ht="9.9" customHeight="1"/>
    <row r="1491" ht="9.9" customHeight="1"/>
    <row r="1492" ht="9.9" customHeight="1"/>
    <row r="1493" ht="9.9" customHeight="1"/>
    <row r="1494" ht="9.9" customHeight="1"/>
    <row r="1495" ht="9.9" customHeight="1"/>
    <row r="1496" ht="9.9" customHeight="1"/>
    <row r="1497" ht="9.9" customHeight="1"/>
    <row r="1498" ht="9.9" customHeight="1"/>
    <row r="1499" ht="9.9" customHeight="1"/>
    <row r="1500" ht="9.9" customHeight="1"/>
    <row r="1501" ht="9.9" customHeight="1"/>
    <row r="1502" ht="9.9" customHeight="1"/>
    <row r="1503" ht="9.9" customHeight="1"/>
    <row r="1504" ht="9.9" customHeight="1"/>
    <row r="1505" ht="9.9" customHeight="1"/>
    <row r="1506" ht="9.9" customHeight="1"/>
    <row r="1507" ht="9.9" customHeight="1"/>
    <row r="1508" ht="9.9" customHeight="1"/>
    <row r="1509" ht="9.9" customHeight="1"/>
    <row r="1510" ht="9.9" customHeight="1"/>
    <row r="1511" ht="9.9" customHeight="1"/>
    <row r="1512" ht="9.9" customHeight="1"/>
    <row r="1513" ht="9.9" customHeight="1"/>
    <row r="1514" ht="9.9" customHeight="1"/>
    <row r="1515" ht="9.9" customHeight="1"/>
    <row r="1516" ht="9.9" customHeight="1"/>
    <row r="1517" ht="9.9" customHeight="1"/>
    <row r="1518" ht="9.9" customHeight="1"/>
    <row r="1519" ht="9.9" customHeight="1"/>
    <row r="1520" ht="9.9" customHeight="1"/>
    <row r="1521" ht="9.9" customHeight="1"/>
    <row r="1522" ht="9.9" customHeight="1"/>
    <row r="1523" ht="9.9" customHeight="1"/>
    <row r="1524" ht="9.9" customHeight="1"/>
    <row r="1525" ht="9.9" customHeight="1"/>
    <row r="1526" ht="9.9" customHeight="1"/>
    <row r="1527" ht="9.9" customHeight="1"/>
    <row r="1528" ht="9.9" customHeight="1"/>
    <row r="1529" ht="9.9" customHeight="1"/>
    <row r="1530" ht="9.9" customHeight="1"/>
    <row r="1531" ht="9.9" customHeight="1"/>
    <row r="1532" ht="9.9" customHeight="1"/>
    <row r="1533" ht="9.9" customHeight="1"/>
    <row r="1534" ht="9.9" customHeight="1"/>
    <row r="1535" ht="9.9" customHeight="1"/>
    <row r="1536" ht="9.9" customHeight="1"/>
    <row r="1537" ht="9.9" customHeight="1"/>
    <row r="1538" ht="9.9" customHeight="1"/>
    <row r="1539" ht="9.9" customHeight="1"/>
    <row r="1540" ht="9.9" customHeight="1"/>
    <row r="1541" ht="9.9" customHeight="1"/>
    <row r="1542" ht="9.9" customHeight="1"/>
    <row r="1543" ht="9.9" customHeight="1"/>
    <row r="1544" ht="9.9" customHeight="1"/>
    <row r="1545" ht="9.9" customHeight="1"/>
    <row r="1546" ht="9.9" customHeight="1"/>
    <row r="1547" ht="9.9" customHeight="1"/>
    <row r="1548" ht="9.9" customHeight="1"/>
    <row r="1549" ht="9.9" customHeight="1"/>
    <row r="1550" ht="9.9" customHeight="1"/>
    <row r="1551" ht="9.9" customHeight="1"/>
    <row r="1552" ht="9.9" customHeight="1"/>
    <row r="1553" ht="9.9" customHeight="1"/>
    <row r="1554" ht="9.9" customHeight="1"/>
    <row r="1555" ht="9.9" customHeight="1"/>
    <row r="1556" ht="9.9" customHeight="1"/>
    <row r="1557" ht="9.9" customHeight="1"/>
    <row r="1558" ht="9.9" customHeight="1"/>
    <row r="1559" ht="9.9" customHeight="1"/>
    <row r="1560" ht="9.9" customHeight="1"/>
    <row r="1561" ht="9.9" customHeight="1"/>
    <row r="1562" ht="9.9" customHeight="1"/>
    <row r="1563" ht="9.9" customHeight="1"/>
    <row r="1564" ht="9.9" customHeight="1"/>
    <row r="1565" ht="9.9" customHeight="1"/>
    <row r="1566" ht="9.9" customHeight="1"/>
    <row r="1567" ht="9.9" customHeight="1"/>
    <row r="1568" ht="9.9" customHeight="1"/>
    <row r="1569" ht="9.9" customHeight="1"/>
    <row r="1570" ht="9.9" customHeight="1"/>
    <row r="1571" ht="9.9" customHeight="1"/>
    <row r="1572" ht="9.9" customHeight="1"/>
    <row r="1573" ht="9.9" customHeight="1"/>
    <row r="1574" ht="9.9" customHeight="1"/>
    <row r="1575" ht="9.9" customHeight="1"/>
    <row r="1576" ht="9.9" customHeight="1"/>
    <row r="1577" ht="9.9" customHeight="1"/>
    <row r="1578" ht="9.9" customHeight="1"/>
    <row r="1579" ht="9.9" customHeight="1"/>
    <row r="1580" ht="9.9" customHeight="1"/>
    <row r="1581" ht="9.9" customHeight="1"/>
    <row r="1582" ht="9.9" customHeight="1"/>
    <row r="1583" ht="9.9" customHeight="1"/>
    <row r="1584" ht="9.9" customHeight="1"/>
    <row r="1585" ht="9.9" customHeight="1"/>
    <row r="1586" ht="9.9" customHeight="1"/>
    <row r="1587" ht="9.9" customHeight="1"/>
    <row r="1588" ht="9.9" customHeight="1"/>
    <row r="1589" ht="9.9" customHeight="1"/>
    <row r="1590" ht="9.9" customHeight="1"/>
    <row r="1591" ht="9.9" customHeight="1"/>
    <row r="1592" ht="9.9" customHeight="1"/>
    <row r="1593" ht="9.9" customHeight="1"/>
    <row r="1594" ht="9.9" customHeight="1"/>
    <row r="1595" ht="9.9" customHeight="1"/>
    <row r="1596" ht="9.9" customHeight="1"/>
    <row r="1597" ht="9.9" customHeight="1"/>
    <row r="1598" ht="9.9" customHeight="1"/>
    <row r="1599" ht="9.9" customHeight="1"/>
    <row r="1600" ht="9.9" customHeight="1"/>
    <row r="1601" ht="9.9" customHeight="1"/>
    <row r="1602" ht="9.9" customHeight="1"/>
    <row r="1603" ht="9.9" customHeight="1"/>
    <row r="1604" ht="9.9" customHeight="1"/>
    <row r="1605" ht="9.9" customHeight="1"/>
    <row r="1606" ht="9.9" customHeight="1"/>
    <row r="1607" ht="9.9" customHeight="1"/>
    <row r="1608" ht="9.9" customHeight="1"/>
    <row r="1609" ht="9.9" customHeight="1"/>
    <row r="1610" ht="9.9" customHeight="1"/>
    <row r="1611" ht="9.9" customHeight="1"/>
    <row r="1612" ht="9.9" customHeight="1"/>
    <row r="1613" ht="9.9" customHeight="1"/>
    <row r="1614" ht="9.9" customHeight="1"/>
    <row r="1615" ht="9.9" customHeight="1"/>
    <row r="1616" ht="9.9" customHeight="1"/>
    <row r="1617" ht="9.9" customHeight="1"/>
    <row r="1618" ht="9.9" customHeight="1"/>
    <row r="1619" ht="9.9" customHeight="1"/>
    <row r="1620" ht="9.9" customHeight="1"/>
    <row r="1621" ht="9.9" customHeight="1"/>
    <row r="1622" ht="9.9" customHeight="1"/>
    <row r="1623" ht="9.9" customHeight="1"/>
    <row r="1624" ht="9.9" customHeight="1"/>
    <row r="1625" ht="9.9" customHeight="1"/>
    <row r="1626" ht="9.9" customHeight="1"/>
    <row r="1627" ht="9.9" customHeight="1"/>
    <row r="1628" ht="9.9" customHeight="1"/>
    <row r="1629" ht="9.9" customHeight="1"/>
    <row r="1630" ht="9.9" customHeight="1"/>
    <row r="1631" ht="9.9" customHeight="1"/>
    <row r="1632" ht="9.9" customHeight="1"/>
    <row r="1633" ht="9.9" customHeight="1"/>
    <row r="1634" ht="9.9" customHeight="1"/>
    <row r="1635" ht="9.9" customHeight="1"/>
    <row r="1636" ht="9.9" customHeight="1"/>
    <row r="1637" ht="9.9" customHeight="1"/>
    <row r="1638" ht="9.9" customHeight="1"/>
    <row r="1639" ht="9.9" customHeight="1"/>
    <row r="1640" ht="9.9" customHeight="1"/>
    <row r="1641" ht="9.9" customHeight="1"/>
    <row r="1642" ht="9.9" customHeight="1"/>
    <row r="1643" ht="9.9" customHeight="1"/>
    <row r="1644" ht="9.9" customHeight="1"/>
    <row r="1645" ht="9.9" customHeight="1"/>
    <row r="1646" ht="9.9" customHeight="1"/>
    <row r="1647" ht="9.9" customHeight="1"/>
    <row r="1648" ht="9.9" customHeight="1"/>
    <row r="1649" ht="9.9" customHeight="1"/>
    <row r="1650" ht="9.9" customHeight="1"/>
    <row r="1651" ht="9.9" customHeight="1"/>
    <row r="1652" ht="9.9" customHeight="1"/>
    <row r="1653" ht="9.9" customHeight="1"/>
    <row r="1654" ht="9.9" customHeight="1"/>
    <row r="1655" ht="9.9" customHeight="1"/>
    <row r="1656" ht="9.9" customHeight="1"/>
    <row r="1657" ht="9.9" customHeight="1"/>
    <row r="1658" ht="9.9" customHeight="1"/>
    <row r="1659" ht="9.9" customHeight="1"/>
    <row r="1660" ht="9.9" customHeight="1"/>
    <row r="1661" ht="9.9" customHeight="1"/>
    <row r="1662" ht="9.9" customHeight="1"/>
    <row r="1663" ht="9.9" customHeight="1"/>
    <row r="1664" ht="9.9" customHeight="1"/>
    <row r="1665" ht="9.9" customHeight="1"/>
    <row r="1666" ht="9.9" customHeight="1"/>
    <row r="1667" ht="9.9" customHeight="1"/>
    <row r="1668" ht="9.9" customHeight="1"/>
    <row r="1669" ht="9.9" customHeight="1"/>
    <row r="1670" ht="9.9" customHeight="1"/>
    <row r="1671" ht="9.9" customHeight="1"/>
    <row r="1672" ht="9.9" customHeight="1"/>
    <row r="1673" ht="9.9" customHeight="1"/>
    <row r="1674" ht="9.9" customHeight="1"/>
    <row r="1675" ht="9.9" customHeight="1"/>
    <row r="1676" ht="9.9" customHeight="1"/>
    <row r="1677" ht="9.9" customHeight="1"/>
    <row r="1678" ht="9.9" customHeight="1"/>
    <row r="1679" ht="9.9" customHeight="1"/>
    <row r="1680" ht="9.9" customHeight="1"/>
    <row r="1681" ht="9.9" customHeight="1"/>
    <row r="1682" ht="9.9" customHeight="1"/>
    <row r="1683" ht="9.9" customHeight="1"/>
    <row r="1684" ht="9.9" customHeight="1"/>
    <row r="1685" ht="9.9" customHeight="1"/>
    <row r="1686" ht="9.9" customHeight="1"/>
    <row r="1687" ht="9.9" customHeight="1"/>
    <row r="1688" ht="9.9" customHeight="1"/>
    <row r="1689" ht="9.9" customHeight="1"/>
    <row r="1690" ht="9.9" customHeight="1"/>
    <row r="1691" ht="9.9" customHeight="1"/>
    <row r="1692" ht="9.9" customHeight="1"/>
    <row r="1693" ht="9.9" customHeight="1"/>
    <row r="1694" ht="9.9" customHeight="1"/>
    <row r="1695" ht="9.9" customHeight="1"/>
    <row r="1696" ht="9.9" customHeight="1"/>
    <row r="1697" ht="9.9" customHeight="1"/>
    <row r="1698" ht="9.9" customHeight="1"/>
    <row r="1699" ht="9.9" customHeight="1"/>
    <row r="1700" ht="9.9" customHeight="1"/>
    <row r="1701" ht="9.9" customHeight="1"/>
    <row r="1702" ht="9.9" customHeight="1"/>
    <row r="1703" ht="9.9" customHeight="1"/>
    <row r="1704" ht="9.9" customHeight="1"/>
    <row r="1705" ht="9.9" customHeight="1"/>
    <row r="1706" ht="9.9" customHeight="1"/>
    <row r="1707" ht="9.9" customHeight="1"/>
    <row r="1708" ht="9.9" customHeight="1"/>
    <row r="1709" ht="9.9" customHeight="1"/>
    <row r="1710" ht="9.9" customHeight="1"/>
    <row r="1711" ht="9.9" customHeight="1"/>
    <row r="1712" ht="9.9" customHeight="1"/>
    <row r="1713" ht="9.9" customHeight="1"/>
    <row r="1714" ht="9.9" customHeight="1"/>
    <row r="1715" ht="9.9" customHeight="1"/>
    <row r="1716" ht="9.9" customHeight="1"/>
    <row r="1717" ht="9.9" customHeight="1"/>
    <row r="1718" ht="9.9" customHeight="1"/>
    <row r="1719" ht="9.9" customHeight="1"/>
    <row r="1720" ht="9.9" customHeight="1"/>
    <row r="1721" ht="9.9" customHeight="1"/>
    <row r="1722" ht="9.9" customHeight="1"/>
    <row r="1723" ht="9.9" customHeight="1"/>
    <row r="1724" ht="9.9" customHeight="1"/>
    <row r="1725" ht="9.9" customHeight="1"/>
    <row r="1726" ht="9.9" customHeight="1"/>
    <row r="1727" ht="9.9" customHeight="1"/>
    <row r="1728" ht="9.9" customHeight="1"/>
    <row r="1729" ht="9.9" customHeight="1"/>
    <row r="1730" ht="9.9" customHeight="1"/>
    <row r="1731" ht="9.9" customHeight="1"/>
    <row r="1732" ht="9.9" customHeight="1"/>
    <row r="1733" ht="9.9" customHeight="1"/>
    <row r="1734" ht="9.9" customHeight="1"/>
    <row r="1735" ht="9.9" customHeight="1"/>
    <row r="1736" ht="9.9" customHeight="1"/>
    <row r="1737" ht="9.9" customHeight="1"/>
    <row r="1738" ht="9.9" customHeight="1"/>
    <row r="1739" ht="9.9" customHeight="1"/>
    <row r="1740" ht="9.9" customHeight="1"/>
    <row r="1741" ht="9.9" customHeight="1"/>
    <row r="1742" ht="9.9" customHeight="1"/>
    <row r="1743" ht="9.9" customHeight="1"/>
    <row r="1744" ht="9.9" customHeight="1"/>
    <row r="1745" ht="9.9" customHeight="1"/>
    <row r="1746" ht="9.9" customHeight="1"/>
    <row r="1747" ht="9.9" customHeight="1"/>
    <row r="1748" ht="9.9" customHeight="1"/>
    <row r="1749" ht="9.9" customHeight="1"/>
    <row r="1750" ht="9.9" customHeight="1"/>
    <row r="1751" ht="9.9" customHeight="1"/>
    <row r="1752" ht="9.9" customHeight="1"/>
    <row r="1753" ht="9.9" customHeight="1"/>
    <row r="1754" ht="9.9" customHeight="1"/>
    <row r="1755" ht="9.9" customHeight="1"/>
    <row r="1756" ht="9.9" customHeight="1"/>
    <row r="1757" ht="9.9" customHeight="1"/>
    <row r="1758" ht="9.9" customHeight="1"/>
    <row r="1759" ht="9.9" customHeight="1"/>
    <row r="1760" ht="9.9" customHeight="1"/>
    <row r="1761" ht="9.9" customHeight="1"/>
    <row r="1762" ht="9.9" customHeight="1"/>
    <row r="1763" ht="9.9" customHeight="1"/>
    <row r="1764" ht="9.9" customHeight="1"/>
    <row r="1765" ht="9.9" customHeight="1"/>
    <row r="1766" ht="9.9" customHeight="1"/>
    <row r="1767" ht="9.9" customHeight="1"/>
    <row r="1768" ht="9.9" customHeight="1"/>
    <row r="1769" ht="9.9" customHeight="1"/>
    <row r="1770" ht="9.9" customHeight="1"/>
    <row r="1771" ht="9.9" customHeight="1"/>
    <row r="1772" ht="9.9" customHeight="1"/>
    <row r="1773" ht="9.9" customHeight="1"/>
    <row r="1774" ht="9.9" customHeight="1"/>
    <row r="1775" ht="9.9" customHeight="1"/>
    <row r="1776" ht="9.9" customHeight="1"/>
    <row r="1777" ht="9.9" customHeight="1"/>
    <row r="1778" ht="9.9" customHeight="1"/>
    <row r="1779" ht="9.9" customHeight="1"/>
    <row r="1780" ht="9.9" customHeight="1"/>
    <row r="1781" ht="9.9" customHeight="1"/>
    <row r="1782" ht="9.9" customHeight="1"/>
    <row r="1783" ht="9.9" customHeight="1"/>
    <row r="1784" ht="9.9" customHeight="1"/>
    <row r="1785" ht="9.9" customHeight="1"/>
    <row r="1786" ht="9.9" customHeight="1"/>
    <row r="1787" ht="9.9" customHeight="1"/>
    <row r="1788" ht="9.9" customHeight="1"/>
    <row r="1789" ht="9.9" customHeight="1"/>
    <row r="1790" ht="9.9" customHeight="1"/>
    <row r="1791" ht="9.9" customHeight="1"/>
    <row r="1792" ht="9.9" customHeight="1"/>
    <row r="1793" ht="9.9" customHeight="1"/>
    <row r="1794" ht="9.9" customHeight="1"/>
    <row r="1795" ht="9.9" customHeight="1"/>
    <row r="1796" ht="9.9" customHeight="1"/>
    <row r="1797" ht="9.9" customHeight="1"/>
    <row r="1798" ht="9.9" customHeight="1"/>
    <row r="1799" ht="9.9" customHeight="1"/>
    <row r="1800" ht="9.9" customHeight="1"/>
    <row r="1801" ht="9.9" customHeight="1"/>
    <row r="1802" ht="9.9" customHeight="1"/>
    <row r="1803" ht="9.9" customHeight="1"/>
    <row r="1804" ht="9.9" customHeight="1"/>
    <row r="1805" ht="9.9" customHeight="1"/>
    <row r="1806" ht="9.9" customHeight="1"/>
    <row r="1807" ht="9.9" customHeight="1"/>
    <row r="1808" ht="9.9" customHeight="1"/>
    <row r="1809" ht="9.9" customHeight="1"/>
    <row r="1810" ht="9.9" customHeight="1"/>
    <row r="1811" ht="9.9" customHeight="1"/>
    <row r="1812" ht="9.9" customHeight="1"/>
    <row r="1813" ht="9.9" customHeight="1"/>
    <row r="1814" ht="9.9" customHeight="1"/>
    <row r="1815" ht="9.9" customHeight="1"/>
    <row r="1816" ht="9.9" customHeight="1"/>
    <row r="1817" ht="9.9" customHeight="1"/>
    <row r="1818" ht="9.9" customHeight="1"/>
    <row r="1819" ht="9.9" customHeight="1"/>
    <row r="1820" ht="9.9" customHeight="1"/>
    <row r="1821" ht="9.9" customHeight="1"/>
    <row r="1822" ht="9.9" customHeight="1"/>
    <row r="1823" ht="9.9" customHeight="1"/>
    <row r="1824" ht="9.9" customHeight="1"/>
    <row r="1825" ht="9.9" customHeight="1"/>
    <row r="1826" ht="9.9" customHeight="1"/>
    <row r="1827" ht="9.9" customHeight="1"/>
    <row r="1828" ht="9.9" customHeight="1"/>
    <row r="1829" ht="9.9" customHeight="1"/>
    <row r="1830" ht="9.9" customHeight="1"/>
    <row r="1831" ht="9.9" customHeight="1"/>
    <row r="1832" ht="9.9" customHeight="1"/>
    <row r="1833" ht="9.9" customHeight="1"/>
    <row r="1834" ht="9.9" customHeight="1"/>
    <row r="1835" ht="9.9" customHeight="1"/>
    <row r="1836" ht="9.9" customHeight="1"/>
    <row r="1837" ht="9.9" customHeight="1"/>
    <row r="1838" ht="9.9" customHeight="1"/>
    <row r="1839" ht="9.9" customHeight="1"/>
    <row r="1840" ht="9.9" customHeight="1"/>
    <row r="1841" ht="9.9" customHeight="1"/>
    <row r="1842" ht="9.9" customHeight="1"/>
    <row r="1843" ht="9.9" customHeight="1"/>
    <row r="1844" ht="9.9" customHeight="1"/>
    <row r="1845" ht="9.9" customHeight="1"/>
    <row r="1846" ht="9.9" customHeight="1"/>
    <row r="1847" ht="9.9" customHeight="1"/>
    <row r="1848" ht="9.9" customHeight="1"/>
    <row r="1849" ht="9.9" customHeight="1"/>
    <row r="1850" ht="9.9" customHeight="1"/>
    <row r="1851" ht="9.9" customHeight="1"/>
    <row r="1852" ht="9.9" customHeight="1"/>
    <row r="1853" ht="9.9" customHeight="1"/>
    <row r="1854" ht="9.9" customHeight="1"/>
    <row r="1855" ht="9.9" customHeight="1"/>
    <row r="1856" ht="9.9" customHeight="1"/>
    <row r="1857" ht="9.9" customHeight="1"/>
    <row r="1858" ht="9.9" customHeight="1"/>
    <row r="1859" ht="9.9" customHeight="1"/>
    <row r="1860" ht="9.9" customHeight="1"/>
    <row r="1861" ht="9.9" customHeight="1"/>
    <row r="1862" ht="9.9" customHeight="1"/>
    <row r="1863" ht="9.9" customHeight="1"/>
    <row r="1864" ht="9.9" customHeight="1"/>
    <row r="1865" ht="9.9" customHeight="1"/>
    <row r="1866" ht="9.9" customHeight="1"/>
    <row r="1867" ht="9.9" customHeight="1"/>
    <row r="1868" ht="9.9" customHeight="1"/>
    <row r="1869" ht="9.9" customHeight="1"/>
    <row r="1870" ht="9.9" customHeight="1"/>
    <row r="1871" ht="9.9" customHeight="1"/>
    <row r="1872" ht="9.9" customHeight="1"/>
    <row r="1873" ht="9.9" customHeight="1"/>
    <row r="1874" ht="9.9" customHeight="1"/>
    <row r="1875" ht="9.9" customHeight="1"/>
    <row r="1876" ht="9.9" customHeight="1"/>
    <row r="1877" ht="9.9" customHeight="1"/>
    <row r="1878" ht="9.9" customHeight="1"/>
    <row r="1879" ht="9.9" customHeight="1"/>
    <row r="1880" ht="9.9" customHeight="1"/>
    <row r="1881" ht="9.9" customHeight="1"/>
    <row r="1882" ht="9.9" customHeight="1"/>
    <row r="1883" ht="9.9" customHeight="1"/>
    <row r="1884" ht="9.9" customHeight="1"/>
    <row r="1885" ht="9.9" customHeight="1"/>
    <row r="1886" ht="9.9" customHeight="1"/>
    <row r="1887" ht="9.9" customHeight="1"/>
    <row r="1888" ht="9.9" customHeight="1"/>
    <row r="1889" ht="9.9" customHeight="1"/>
    <row r="1890" ht="9.9" customHeight="1"/>
    <row r="1891" ht="9.9" customHeight="1"/>
    <row r="1892" ht="9.9" customHeight="1"/>
    <row r="1893" ht="9.9" customHeight="1"/>
    <row r="1894" ht="9.9" customHeight="1"/>
    <row r="1895" ht="9.9" customHeight="1"/>
    <row r="1896" ht="9.9" customHeight="1"/>
    <row r="1897" ht="9.9" customHeight="1"/>
    <row r="1898" ht="9.9" customHeight="1"/>
    <row r="1899" ht="9.9" customHeight="1"/>
    <row r="1900" ht="9.9" customHeight="1"/>
    <row r="1901" ht="9.9" customHeight="1"/>
    <row r="1902" ht="9.9" customHeight="1"/>
    <row r="1903" ht="9.9" customHeight="1"/>
    <row r="1904" ht="9.9" customHeight="1"/>
    <row r="1905" ht="9.9" customHeight="1"/>
    <row r="1906" ht="9.9" customHeight="1"/>
    <row r="1907" ht="9.9" customHeight="1"/>
    <row r="1908" ht="9.9" customHeight="1"/>
    <row r="1909" ht="9.9" customHeight="1"/>
    <row r="1910" ht="9.9" customHeight="1"/>
    <row r="1911" ht="9.9" customHeight="1"/>
    <row r="1912" ht="9.9" customHeight="1"/>
    <row r="1913" ht="9.9" customHeight="1"/>
    <row r="1914" ht="9.9" customHeight="1"/>
    <row r="1915" ht="9.9" customHeight="1"/>
    <row r="1916" ht="9.9" customHeight="1"/>
    <row r="1917" ht="9.9" customHeight="1"/>
    <row r="1918" ht="9.9" customHeight="1"/>
    <row r="1919" ht="9.9" customHeight="1"/>
    <row r="1920" ht="9.9" customHeight="1"/>
    <row r="1921" ht="9.9" customHeight="1"/>
    <row r="1922" ht="9.9" customHeight="1"/>
    <row r="1923" ht="9.9" customHeight="1"/>
    <row r="1924" ht="9.9" customHeight="1"/>
    <row r="1925" ht="9.9" customHeight="1"/>
    <row r="1926" ht="9.9" customHeight="1"/>
    <row r="1927" ht="9.9" customHeight="1"/>
    <row r="1928" ht="9.9" customHeight="1"/>
    <row r="1929" ht="9.9" customHeight="1"/>
    <row r="1930" ht="9.9" customHeight="1"/>
    <row r="1931" ht="9.9" customHeight="1"/>
    <row r="1932" ht="9.9" customHeight="1"/>
    <row r="1933" ht="9.9" customHeight="1"/>
    <row r="1934" ht="9.9" customHeight="1"/>
    <row r="1935" ht="9.9" customHeight="1"/>
    <row r="1936" ht="9.9" customHeight="1"/>
    <row r="1937" ht="9.9" customHeight="1"/>
    <row r="1938" ht="9.9" customHeight="1"/>
    <row r="1939" ht="9.9" customHeight="1"/>
    <row r="1940" ht="9.9" customHeight="1"/>
    <row r="1941" ht="9.9" customHeight="1"/>
    <row r="1942" ht="9.9" customHeight="1"/>
    <row r="1943" ht="9.9" customHeight="1"/>
    <row r="1944" ht="9.9" customHeight="1"/>
    <row r="1945" ht="9.9" customHeight="1"/>
    <row r="1946" ht="9.9" customHeight="1"/>
    <row r="1947" ht="9.9" customHeight="1"/>
    <row r="1948" ht="9.9" customHeight="1"/>
    <row r="1949" ht="9.9" customHeight="1"/>
    <row r="1950" ht="9.9" customHeight="1"/>
    <row r="1951" ht="9.9" customHeight="1"/>
    <row r="1952" ht="9.9" customHeight="1"/>
    <row r="1953" ht="9.9" customHeight="1"/>
    <row r="1954" ht="9.9" customHeight="1"/>
    <row r="1955" ht="9.9" customHeight="1"/>
    <row r="1956" ht="9.9" customHeight="1"/>
    <row r="1957" ht="9.9" customHeight="1"/>
    <row r="1958" ht="9.9" customHeight="1"/>
    <row r="1959" ht="9.9" customHeight="1"/>
    <row r="1960" ht="9.9" customHeight="1"/>
    <row r="1961" ht="9.9" customHeight="1"/>
    <row r="1962" ht="9.9" customHeight="1"/>
    <row r="1963" ht="9.9" customHeight="1"/>
    <row r="1964" ht="9.9" customHeight="1"/>
    <row r="1965" ht="9.9" customHeight="1"/>
    <row r="1966" ht="9.9" customHeight="1"/>
    <row r="1967" ht="9.9" customHeight="1"/>
    <row r="1968" ht="9.9" customHeight="1"/>
    <row r="1969" ht="9.9" customHeight="1"/>
    <row r="1970" ht="9.9" customHeight="1"/>
    <row r="1971" ht="9.9" customHeight="1"/>
    <row r="1972" ht="9.9" customHeight="1"/>
    <row r="1973" ht="9.9" customHeight="1"/>
    <row r="1974" ht="9.9" customHeight="1"/>
    <row r="1975" ht="9.9" customHeight="1"/>
    <row r="1976" ht="9.9" customHeight="1"/>
    <row r="1977" ht="9.9" customHeight="1"/>
    <row r="1978" ht="9.9" customHeight="1"/>
    <row r="1979" ht="9.9" customHeight="1"/>
    <row r="1980" ht="9.9" customHeight="1"/>
    <row r="1981" ht="9.9" customHeight="1"/>
    <row r="1982" ht="9.9" customHeight="1"/>
    <row r="1983" ht="9.9" customHeight="1"/>
    <row r="1984" ht="9.9" customHeight="1"/>
    <row r="1985" ht="9.9" customHeight="1"/>
    <row r="1986" ht="9.9" customHeight="1"/>
    <row r="1987" ht="9.9" customHeight="1"/>
    <row r="1988" ht="9.9" customHeight="1"/>
    <row r="1989" ht="9.9" customHeight="1"/>
    <row r="1990" ht="9.9" customHeight="1"/>
    <row r="1991" ht="9.9" customHeight="1"/>
    <row r="1992" ht="9.9" customHeight="1"/>
    <row r="1993" ht="9.9" customHeight="1"/>
    <row r="1994" ht="9.9" customHeight="1"/>
    <row r="1995" ht="9.9" customHeight="1"/>
    <row r="1996" ht="9.9" customHeight="1"/>
    <row r="1997" ht="9.9" customHeight="1"/>
    <row r="1998" ht="9.9" customHeight="1"/>
    <row r="1999" ht="9.9" customHeight="1"/>
    <row r="2000" ht="9.9" customHeight="1"/>
    <row r="2001" ht="9.9" customHeight="1"/>
    <row r="2002" ht="9.9" customHeight="1"/>
    <row r="2003" ht="9.9" customHeight="1"/>
    <row r="2004" ht="9.9" customHeight="1"/>
    <row r="2005" ht="9.9" customHeight="1"/>
    <row r="2006" ht="9.9" customHeight="1"/>
    <row r="2007" ht="9.9" customHeight="1"/>
    <row r="2008" ht="9.9" customHeight="1"/>
    <row r="2009" ht="9.9" customHeight="1"/>
    <row r="2010" ht="9.9" customHeight="1"/>
    <row r="2011" ht="9.9" customHeight="1"/>
    <row r="2012" ht="9.9" customHeight="1"/>
    <row r="2013" ht="9.9" customHeight="1"/>
    <row r="2014" ht="9.9" customHeight="1"/>
    <row r="2015" ht="9.9" customHeight="1"/>
    <row r="2016" ht="9.9" customHeight="1"/>
    <row r="2017" ht="9.9" customHeight="1"/>
    <row r="2018" ht="9.9" customHeight="1"/>
    <row r="2019" ht="9.9" customHeight="1"/>
    <row r="2020" ht="9.9" customHeight="1"/>
    <row r="2021" ht="9.9" customHeight="1"/>
    <row r="2022" ht="9.9" customHeight="1"/>
    <row r="2023" ht="9.9" customHeight="1"/>
    <row r="2024" ht="9.9" customHeight="1"/>
    <row r="2025" ht="9.9" customHeight="1"/>
    <row r="2026" ht="9.9" customHeight="1"/>
    <row r="2027" ht="9.9" customHeight="1"/>
    <row r="2028" ht="9.9" customHeight="1"/>
    <row r="2029" ht="9.9" customHeight="1"/>
    <row r="2030" ht="9.9" customHeight="1"/>
    <row r="2031" ht="9.9" customHeight="1"/>
    <row r="2032" ht="9.9" customHeight="1"/>
    <row r="2033" ht="9.9" customHeight="1"/>
    <row r="2034" ht="9.9" customHeight="1"/>
    <row r="2035" ht="9.9" customHeight="1"/>
    <row r="2036" ht="9.9" customHeight="1"/>
    <row r="2037" ht="9.9" customHeight="1"/>
    <row r="2038" ht="9.9" customHeight="1"/>
    <row r="2039" ht="9.9" customHeight="1"/>
    <row r="2040" ht="9.9" customHeight="1"/>
    <row r="2041" ht="9.9" customHeight="1"/>
    <row r="2042" ht="9.9" customHeight="1"/>
    <row r="2043" ht="9.9" customHeight="1"/>
    <row r="2044" ht="9.9" customHeight="1"/>
    <row r="2045" ht="9.9" customHeight="1"/>
    <row r="2046" ht="9.9" customHeight="1"/>
    <row r="2047" ht="9.9" customHeight="1"/>
    <row r="2048" ht="9.9" customHeight="1"/>
    <row r="2049" ht="9.9" customHeight="1"/>
    <row r="2050" ht="9.9" customHeight="1"/>
    <row r="2051" ht="9.9" customHeight="1"/>
    <row r="2052" ht="9.9" customHeight="1"/>
    <row r="2053" ht="9.9" customHeight="1"/>
    <row r="2054" ht="9.9" customHeight="1"/>
    <row r="2055" ht="9.9" customHeight="1"/>
    <row r="2056" ht="9.9" customHeight="1"/>
    <row r="2057" ht="9.9" customHeight="1"/>
    <row r="2058" ht="9.9" customHeight="1"/>
    <row r="2059" ht="9.9" customHeight="1"/>
    <row r="2060" ht="9.9" customHeight="1"/>
    <row r="2061" ht="9.9" customHeight="1"/>
    <row r="2062" ht="9.9" customHeight="1"/>
    <row r="2063" ht="9.9" customHeight="1"/>
    <row r="2064" ht="9.9" customHeight="1"/>
    <row r="2065" ht="9.9" customHeight="1"/>
    <row r="2066" ht="9.9" customHeight="1"/>
    <row r="2067" ht="9.9" customHeight="1"/>
    <row r="2068" ht="9.9" customHeight="1"/>
    <row r="2069" ht="9.9" customHeight="1"/>
    <row r="2070" ht="9.9" customHeight="1"/>
    <row r="2071" ht="9.9" customHeight="1"/>
    <row r="2072" ht="9.9" customHeight="1"/>
    <row r="2073" ht="9.9" customHeight="1"/>
    <row r="2074" ht="9.9" customHeight="1"/>
    <row r="2075" ht="9.9" customHeight="1"/>
    <row r="2076" ht="9.9" customHeight="1"/>
    <row r="2077" ht="9.9" customHeight="1"/>
    <row r="2078" ht="9.9" customHeight="1"/>
    <row r="2079" ht="9.9" customHeight="1"/>
    <row r="2080" ht="9.9" customHeight="1"/>
    <row r="2081" ht="9.9" customHeight="1"/>
    <row r="2082" ht="9.9" customHeight="1"/>
    <row r="2083" ht="9.9" customHeight="1"/>
    <row r="2084" ht="9.9" customHeight="1"/>
    <row r="2085" ht="9.9" customHeight="1"/>
    <row r="2086" ht="9.9" customHeight="1"/>
    <row r="2087" ht="9.9" customHeight="1"/>
    <row r="2088" ht="9.9" customHeight="1"/>
    <row r="2089" ht="9.9" customHeight="1"/>
    <row r="2090" ht="9.9" customHeight="1"/>
    <row r="2091" ht="9.9" customHeight="1"/>
    <row r="2092" ht="9.9" customHeight="1"/>
    <row r="2093" ht="9.9" customHeight="1"/>
    <row r="2094" ht="9.9" customHeight="1"/>
    <row r="2095" ht="9.9" customHeight="1"/>
    <row r="2096" ht="9.9" customHeight="1"/>
    <row r="2097" ht="9.9" customHeight="1"/>
    <row r="2098" ht="9.9" customHeight="1"/>
    <row r="2099" ht="9.9" customHeight="1"/>
    <row r="2100" ht="9.9" customHeight="1"/>
    <row r="2101" ht="9.9" customHeight="1"/>
    <row r="2102" ht="9.9" customHeight="1"/>
    <row r="2103" ht="9.9" customHeight="1"/>
    <row r="2104" ht="9.9" customHeight="1"/>
    <row r="2105" ht="9.9" customHeight="1"/>
    <row r="2106" ht="9.9" customHeight="1"/>
    <row r="2107" ht="9.9" customHeight="1"/>
    <row r="2108" ht="9.9" customHeight="1"/>
    <row r="2109" ht="9.9" customHeight="1"/>
    <row r="2110" ht="9.9" customHeight="1"/>
    <row r="2111" ht="9.9" customHeight="1"/>
    <row r="2112" ht="9.9" customHeight="1"/>
    <row r="2113" ht="9.9" customHeight="1"/>
    <row r="2114" ht="9.9" customHeight="1"/>
    <row r="2115" ht="9.9" customHeight="1"/>
    <row r="2116" ht="9.9" customHeight="1"/>
    <row r="2117" ht="9.9" customHeight="1"/>
    <row r="2118" ht="9.9" customHeight="1"/>
    <row r="2119" ht="9.9" customHeight="1"/>
    <row r="2120" ht="9.9" customHeight="1"/>
    <row r="2121" ht="9.9" customHeight="1"/>
    <row r="2122" ht="9.9" customHeight="1"/>
    <row r="2123" ht="9.9" customHeight="1"/>
    <row r="2124" ht="9.9" customHeight="1"/>
    <row r="2125" ht="9.9" customHeight="1"/>
    <row r="2126" ht="9.9" customHeight="1"/>
    <row r="2127" ht="9.9" customHeight="1"/>
    <row r="2128" ht="9.9" customHeight="1"/>
    <row r="2129" ht="9.9" customHeight="1"/>
    <row r="2130" ht="9.9" customHeight="1"/>
    <row r="2131" ht="9.9" customHeight="1"/>
    <row r="2132" ht="9.9" customHeight="1"/>
    <row r="2133" ht="9.9" customHeight="1"/>
    <row r="2134" ht="9.9" customHeight="1"/>
    <row r="2135" ht="9.9" customHeight="1"/>
    <row r="2136" ht="9.9" customHeight="1"/>
    <row r="2137" ht="9.9" customHeight="1"/>
    <row r="2138" ht="9.9" customHeight="1"/>
    <row r="2139" ht="9.9" customHeight="1"/>
    <row r="2140" ht="9.9" customHeight="1"/>
    <row r="2141" ht="9.9" customHeight="1"/>
    <row r="2142" ht="9.9" customHeight="1"/>
    <row r="2143" ht="9.9" customHeight="1"/>
    <row r="2144" ht="9.9" customHeight="1"/>
    <row r="2145" ht="9.9" customHeight="1"/>
    <row r="2146" ht="9.9" customHeight="1"/>
    <row r="2147" ht="9.9" customHeight="1"/>
    <row r="2148" ht="9.9" customHeight="1"/>
    <row r="2149" ht="9.9" customHeight="1"/>
    <row r="2150" ht="9.9" customHeight="1"/>
    <row r="2151" ht="9.9" customHeight="1"/>
    <row r="2152" ht="9.9" customHeight="1"/>
    <row r="2153" ht="9.9" customHeight="1"/>
    <row r="2154" ht="9.9" customHeight="1"/>
    <row r="2155" ht="9.9" customHeight="1"/>
    <row r="2156" ht="9.9" customHeight="1"/>
    <row r="2157" ht="9.9" customHeight="1"/>
    <row r="2158" ht="9.9" customHeight="1"/>
    <row r="2159" ht="9.9" customHeight="1"/>
    <row r="2160" ht="9.9" customHeight="1"/>
    <row r="2161" ht="9.9" customHeight="1"/>
    <row r="2162" ht="9.9" customHeight="1"/>
    <row r="2163" ht="9.9" customHeight="1"/>
    <row r="2164" ht="9.9" customHeight="1"/>
    <row r="2165" ht="9.9" customHeight="1"/>
    <row r="2166" ht="9.9" customHeight="1"/>
    <row r="2167" ht="9.9" customHeight="1"/>
    <row r="2168" ht="9.9" customHeight="1"/>
    <row r="2169" ht="9.9" customHeight="1"/>
    <row r="2170" ht="9.9" customHeight="1"/>
    <row r="2171" ht="9.9" customHeight="1"/>
    <row r="2172" ht="9.9" customHeight="1"/>
    <row r="2173" ht="9.9" customHeight="1"/>
    <row r="2174" ht="9.9" customHeight="1"/>
    <row r="2175" ht="9.9" customHeight="1"/>
    <row r="2176" ht="9.9" customHeight="1"/>
    <row r="2177" ht="9.9" customHeight="1"/>
    <row r="2178" ht="9.9" customHeight="1"/>
    <row r="2179" ht="9.9" customHeight="1"/>
    <row r="2180" ht="9.9" customHeight="1"/>
    <row r="2181" ht="9.9" customHeight="1"/>
    <row r="2182" ht="9.9" customHeight="1"/>
    <row r="2183" ht="9.9" customHeight="1"/>
    <row r="2184" ht="9.9" customHeight="1"/>
    <row r="2185" ht="9.9" customHeight="1"/>
    <row r="2186" ht="9.9" customHeight="1"/>
    <row r="2187" ht="9.9" customHeight="1"/>
    <row r="2188" ht="9.9" customHeight="1"/>
    <row r="2189" ht="9.9" customHeight="1"/>
    <row r="2190" ht="9.9" customHeight="1"/>
    <row r="2191" ht="9.9" customHeight="1"/>
    <row r="2192" ht="9.9" customHeight="1"/>
    <row r="2193" ht="9.9" customHeight="1"/>
    <row r="2194" ht="9.9" customHeight="1"/>
    <row r="2195" ht="9.9" customHeight="1"/>
    <row r="2196" ht="9.9" customHeight="1"/>
    <row r="2197" ht="9.9" customHeight="1"/>
    <row r="2198" ht="9.9" customHeight="1"/>
    <row r="2199" ht="9.9" customHeight="1"/>
    <row r="2200" ht="9.9" customHeight="1"/>
    <row r="2201" ht="9.9" customHeight="1"/>
    <row r="2202" ht="9.9" customHeight="1"/>
    <row r="2203" ht="9.9" customHeight="1"/>
    <row r="2204" ht="9.9" customHeight="1"/>
    <row r="2205" ht="9.9" customHeight="1"/>
    <row r="2206" ht="9.9" customHeight="1"/>
    <row r="2207" ht="9.9" customHeight="1"/>
    <row r="2208" ht="9.9" customHeight="1"/>
    <row r="2209" ht="9.9" customHeight="1"/>
    <row r="2210" ht="9.9" customHeight="1"/>
    <row r="2211" ht="9.9" customHeight="1"/>
    <row r="2212" ht="9.9" customHeight="1"/>
    <row r="2213" ht="9.9" customHeight="1"/>
    <row r="2214" ht="9.9" customHeight="1"/>
    <row r="2215" ht="9.9" customHeight="1"/>
    <row r="2216" ht="9.9" customHeight="1"/>
    <row r="2217" ht="9.9" customHeight="1"/>
    <row r="2218" ht="9.9" customHeight="1"/>
    <row r="2219" ht="9.9" customHeight="1"/>
    <row r="2220" ht="9.9" customHeight="1"/>
    <row r="2221" ht="9.9" customHeight="1"/>
    <row r="2222" ht="9.9" customHeight="1"/>
    <row r="2223" ht="9.9" customHeight="1"/>
    <row r="2224" ht="9.9" customHeight="1"/>
    <row r="2225" ht="9.9" customHeight="1"/>
    <row r="2226" ht="9.9" customHeight="1"/>
    <row r="2227" ht="9.9" customHeight="1"/>
    <row r="2228" ht="9.9" customHeight="1"/>
    <row r="2229" ht="9.9" customHeight="1"/>
    <row r="2230" ht="9.9" customHeight="1"/>
    <row r="2231" ht="9.9" customHeight="1"/>
    <row r="2232" ht="9.9" customHeight="1"/>
    <row r="2233" ht="9.9" customHeight="1"/>
    <row r="2234" ht="9.9" customHeight="1"/>
    <row r="2235" ht="9.9" customHeight="1"/>
    <row r="2236" ht="9.9" customHeight="1"/>
    <row r="2237" ht="9.9" customHeight="1"/>
    <row r="2238" ht="9.9" customHeight="1"/>
    <row r="2239" ht="9.9" customHeight="1"/>
    <row r="2240" ht="9.9" customHeight="1"/>
    <row r="2241" ht="9.9" customHeight="1"/>
    <row r="2242" ht="9.9" customHeight="1"/>
    <row r="2243" ht="9.9" customHeight="1"/>
    <row r="2244" ht="9.9" customHeight="1"/>
    <row r="2245" ht="9.9" customHeight="1"/>
    <row r="2246" ht="9.9" customHeight="1"/>
    <row r="2247" ht="9.9" customHeight="1"/>
    <row r="2248" ht="9.9" customHeight="1"/>
    <row r="2249" ht="9.9" customHeight="1"/>
    <row r="2250" ht="9.9" customHeight="1"/>
    <row r="2251" ht="9.9" customHeight="1"/>
    <row r="2252" ht="9.9" customHeight="1"/>
    <row r="2253" ht="9.9" customHeight="1"/>
    <row r="2254" ht="9.9" customHeight="1"/>
    <row r="2255" ht="9.9" customHeight="1"/>
    <row r="2256" ht="9.9" customHeight="1"/>
    <row r="2257" ht="9.9" customHeight="1"/>
    <row r="2258" ht="9.9" customHeight="1"/>
    <row r="2259" ht="9.9" customHeight="1"/>
    <row r="2260" ht="9.9" customHeight="1"/>
    <row r="2261" ht="9.9" customHeight="1"/>
    <row r="2262" ht="9.9" customHeight="1"/>
    <row r="2263" ht="9.9" customHeight="1"/>
    <row r="2264" ht="9.9" customHeight="1"/>
    <row r="2265" ht="9.9" customHeight="1"/>
    <row r="2266" ht="9.9" customHeight="1"/>
    <row r="2267" ht="9.9" customHeight="1"/>
    <row r="2268" ht="9.9" customHeight="1"/>
    <row r="2269" ht="9.9" customHeight="1"/>
    <row r="2270" ht="9.9" customHeight="1"/>
    <row r="2271" ht="9.9" customHeight="1"/>
    <row r="2272" ht="9.9" customHeight="1"/>
    <row r="2273" ht="9.9" customHeight="1"/>
    <row r="2274" ht="9.9" customHeight="1"/>
    <row r="2275" ht="9.9" customHeight="1"/>
    <row r="2276" ht="9.9" customHeight="1"/>
    <row r="2277" ht="9.9" customHeight="1"/>
    <row r="2278" ht="9.9" customHeight="1"/>
    <row r="2279" ht="9.9" customHeight="1"/>
    <row r="2280" ht="9.9" customHeight="1"/>
    <row r="2281" ht="9.9" customHeight="1"/>
    <row r="2282" ht="9.9" customHeight="1"/>
    <row r="2283" ht="9.9" customHeight="1"/>
    <row r="2284" ht="9.9" customHeight="1"/>
    <row r="2285" ht="9.9" customHeight="1"/>
    <row r="2286" ht="9.9" customHeight="1"/>
    <row r="2287" ht="9.9" customHeight="1"/>
    <row r="2288" ht="9.9" customHeight="1"/>
    <row r="2289" ht="9.9" customHeight="1"/>
    <row r="2290" ht="9.9" customHeight="1"/>
    <row r="2291" ht="9.9" customHeight="1"/>
    <row r="2292" ht="9.9" customHeight="1"/>
    <row r="2293" ht="9.9" customHeight="1"/>
    <row r="2294" ht="9.9" customHeight="1"/>
    <row r="2295" ht="9.9" customHeight="1"/>
    <row r="2296" ht="9.9" customHeight="1"/>
    <row r="2297" ht="9.9" customHeight="1"/>
    <row r="2298" ht="9.9" customHeight="1"/>
    <row r="2299" ht="9.9" customHeight="1"/>
    <row r="2300" ht="9.9" customHeight="1"/>
    <row r="2301" ht="9.9" customHeight="1"/>
    <row r="2302" ht="9.9" customHeight="1"/>
    <row r="2303" ht="9.9" customHeight="1"/>
    <row r="2304" ht="9.9" customHeight="1"/>
    <row r="2305" ht="9.9" customHeight="1"/>
    <row r="2306" ht="9.9" customHeight="1"/>
    <row r="2307" ht="9.9" customHeight="1"/>
    <row r="2308" ht="9.9" customHeight="1"/>
    <row r="2309" ht="9.9" customHeight="1"/>
    <row r="2310" ht="9.9" customHeight="1"/>
    <row r="2311" ht="9.9" customHeight="1"/>
    <row r="2312" ht="9.9" customHeight="1"/>
    <row r="2313" ht="9.9" customHeight="1"/>
    <row r="2314" ht="9.9" customHeight="1"/>
    <row r="2315" ht="9.9" customHeight="1"/>
    <row r="2316" ht="9.9" customHeight="1"/>
    <row r="2317" ht="9.9" customHeight="1"/>
    <row r="2318" ht="9.9" customHeight="1"/>
    <row r="2319" ht="9.9" customHeight="1"/>
    <row r="2320" ht="9.9" customHeight="1"/>
    <row r="2321" ht="9.9" customHeight="1"/>
    <row r="2322" ht="9.9" customHeight="1"/>
    <row r="2323" ht="9.9" customHeight="1"/>
    <row r="2324" ht="9.9" customHeight="1"/>
    <row r="2325" ht="9.9" customHeight="1"/>
    <row r="2326" ht="9.9" customHeight="1"/>
    <row r="2327" ht="9.9" customHeight="1"/>
    <row r="2328" ht="9.9" customHeight="1"/>
    <row r="2329" ht="9.9" customHeight="1"/>
    <row r="2330" ht="9.9" customHeight="1"/>
    <row r="2331" ht="9.9" customHeight="1"/>
    <row r="2332" ht="9.9" customHeight="1"/>
    <row r="2333" ht="9.9" customHeight="1"/>
    <row r="2334" ht="9.9" customHeight="1"/>
    <row r="2335" ht="9.9" customHeight="1"/>
    <row r="2336" ht="9.9" customHeight="1"/>
    <row r="2337" ht="9.9" customHeight="1"/>
    <row r="2338" ht="9.9" customHeight="1"/>
    <row r="2339" ht="9.9" customHeight="1"/>
    <row r="2340" ht="9.9" customHeight="1"/>
    <row r="2341" ht="9.9" customHeight="1"/>
    <row r="2342" ht="9.9" customHeight="1"/>
    <row r="2343" ht="9.9" customHeight="1"/>
    <row r="2344" ht="9.9" customHeight="1"/>
    <row r="2345" ht="9.9" customHeight="1"/>
    <row r="2346" ht="9.9" customHeight="1"/>
    <row r="2347" ht="9.9" customHeight="1"/>
    <row r="2348" ht="9.9" customHeight="1"/>
    <row r="2349" ht="9.9" customHeight="1"/>
    <row r="2350" ht="9.9" customHeight="1"/>
    <row r="2351" ht="9.9" customHeight="1"/>
    <row r="2352" ht="9.9" customHeight="1"/>
    <row r="2353" ht="9.9" customHeight="1"/>
    <row r="2354" ht="9.9" customHeight="1"/>
    <row r="2355" ht="9.9" customHeight="1"/>
    <row r="2356" ht="9.9" customHeight="1"/>
    <row r="2357" ht="9.9" customHeight="1"/>
    <row r="2358" ht="9.9" customHeight="1"/>
    <row r="2359" ht="9.9" customHeight="1"/>
    <row r="2360" ht="9.9" customHeight="1"/>
    <row r="2361" ht="9.9" customHeight="1"/>
    <row r="2362" ht="9.9" customHeight="1"/>
    <row r="2363" ht="9.9" customHeight="1"/>
    <row r="2364" ht="9.9" customHeight="1"/>
    <row r="2365" ht="9.9" customHeight="1"/>
    <row r="2366" ht="9.9" customHeight="1"/>
    <row r="2367" ht="9.9" customHeight="1"/>
    <row r="2368" ht="9.9" customHeight="1"/>
    <row r="2369" ht="9.9" customHeight="1"/>
    <row r="2370" ht="9.9" customHeight="1"/>
    <row r="2371" ht="9.9" customHeight="1"/>
    <row r="2372" ht="9.9" customHeight="1"/>
    <row r="2373" ht="9.9" customHeight="1"/>
    <row r="2374" ht="9.9" customHeight="1"/>
    <row r="2375" ht="9.9" customHeight="1"/>
    <row r="2376" ht="9.9" customHeight="1"/>
    <row r="2377" ht="9.9" customHeight="1"/>
    <row r="2378" ht="9.9" customHeight="1"/>
    <row r="2379" ht="9.9" customHeight="1"/>
    <row r="2380" ht="9.9" customHeight="1"/>
    <row r="2381" ht="9.9" customHeight="1"/>
    <row r="2382" ht="9.9" customHeight="1"/>
    <row r="2383" ht="9.9" customHeight="1"/>
    <row r="2384" ht="9.9" customHeight="1"/>
    <row r="2385" ht="9.9" customHeight="1"/>
    <row r="2386" ht="9.9" customHeight="1"/>
    <row r="2387" ht="9.9" customHeight="1"/>
    <row r="2388" ht="9.9" customHeight="1"/>
    <row r="2389" ht="9.9" customHeight="1"/>
    <row r="2390" ht="9.9" customHeight="1"/>
    <row r="2391" ht="9.9" customHeight="1"/>
    <row r="2392" ht="9.9" customHeight="1"/>
    <row r="2393" ht="9.9" customHeight="1"/>
    <row r="2394" ht="9.9" customHeight="1"/>
    <row r="2395" ht="9.9" customHeight="1"/>
    <row r="2396" ht="9.9" customHeight="1"/>
    <row r="2397" ht="9.9" customHeight="1"/>
    <row r="2398" ht="9.9" customHeight="1"/>
    <row r="2399" ht="9.9" customHeight="1"/>
    <row r="2400" ht="9.9" customHeight="1"/>
    <row r="2401" ht="9.9" customHeight="1"/>
    <row r="2402" ht="9.9" customHeight="1"/>
    <row r="2403" ht="9.9" customHeight="1"/>
    <row r="2404" ht="9.9" customHeight="1"/>
    <row r="2405" ht="9.9" customHeight="1"/>
    <row r="2406" ht="9.9" customHeight="1"/>
    <row r="2407" ht="9.9" customHeight="1"/>
    <row r="2408" ht="9.9" customHeight="1"/>
    <row r="2409" ht="9.9" customHeight="1"/>
    <row r="2410" ht="9.9" customHeight="1"/>
    <row r="2411" ht="9.9" customHeight="1"/>
    <row r="2412" ht="9.9" customHeight="1"/>
    <row r="2413" ht="9.9" customHeight="1"/>
    <row r="2414" ht="9.9" customHeight="1"/>
    <row r="2415" ht="9.9" customHeight="1"/>
    <row r="2416" ht="9.9" customHeight="1"/>
    <row r="2417" ht="9.9" customHeight="1"/>
    <row r="2418" ht="9.9" customHeight="1"/>
    <row r="2419" ht="9.9" customHeight="1"/>
    <row r="2420" ht="9.9" customHeight="1"/>
    <row r="2421" ht="9.9" customHeight="1"/>
    <row r="2422" ht="9.9" customHeight="1"/>
    <row r="2423" ht="9.9" customHeight="1"/>
    <row r="2424" ht="9.9" customHeight="1"/>
    <row r="2425" ht="9.9" customHeight="1"/>
    <row r="2426" ht="9.9" customHeight="1"/>
    <row r="2427" ht="9.9" customHeight="1"/>
    <row r="2428" ht="9.9" customHeight="1"/>
    <row r="2429" ht="9.9" customHeight="1"/>
    <row r="2430" ht="9.9" customHeight="1"/>
    <row r="2431" ht="9.9" customHeight="1"/>
    <row r="2432" ht="9.9" customHeight="1"/>
    <row r="2433" ht="9.9" customHeight="1"/>
    <row r="2434" ht="9.9" customHeight="1"/>
    <row r="2435" ht="9.9" customHeight="1"/>
    <row r="2436" ht="9.9" customHeight="1"/>
    <row r="2437" ht="9.9" customHeight="1"/>
    <row r="2438" ht="9.9" customHeight="1"/>
    <row r="2439" ht="9.9" customHeight="1"/>
    <row r="2440" ht="9.9" customHeight="1"/>
    <row r="2441" ht="9.9" customHeight="1"/>
    <row r="2442" ht="9.9" customHeight="1"/>
    <row r="2443" ht="9.9" customHeight="1"/>
    <row r="2444" ht="9.9" customHeight="1"/>
    <row r="2445" ht="9.9" customHeight="1"/>
    <row r="2446" ht="9.9" customHeight="1"/>
    <row r="2447" ht="9.9" customHeight="1"/>
    <row r="2448" ht="9.9" customHeight="1"/>
    <row r="2449" ht="9.9" customHeight="1"/>
    <row r="2450" ht="9.9" customHeight="1"/>
    <row r="2451" ht="9.9" customHeight="1"/>
    <row r="2452" ht="9.9" customHeight="1"/>
    <row r="2453" ht="9.9" customHeight="1"/>
    <row r="2454" ht="9.9" customHeight="1"/>
    <row r="2455" ht="9.9" customHeight="1"/>
    <row r="2456" ht="9.9" customHeight="1"/>
    <row r="2457" ht="9.9" customHeight="1"/>
    <row r="2458" ht="9.9" customHeight="1"/>
    <row r="2459" ht="9.9" customHeight="1"/>
    <row r="2460" ht="9.9" customHeight="1"/>
    <row r="2461" ht="9.9" customHeight="1"/>
    <row r="2462" ht="9.9" customHeight="1"/>
    <row r="2463" ht="9.9" customHeight="1"/>
    <row r="2464" ht="9.9" customHeight="1"/>
    <row r="2465" ht="9.9" customHeight="1"/>
    <row r="2466" ht="9.9" customHeight="1"/>
    <row r="2467" ht="9.9" customHeight="1"/>
    <row r="2468" ht="9.9" customHeight="1"/>
    <row r="2469" ht="9.9" customHeight="1"/>
    <row r="2470" ht="9.9" customHeight="1"/>
    <row r="2471" ht="9.9" customHeight="1"/>
    <row r="2472" ht="9.9" customHeight="1"/>
    <row r="2473" ht="9.9" customHeight="1"/>
    <row r="2474" ht="9.9" customHeight="1"/>
    <row r="2475" ht="9.9" customHeight="1"/>
    <row r="2476" ht="9.9" customHeight="1"/>
    <row r="2477" ht="9.9" customHeight="1"/>
    <row r="2478" ht="9.9" customHeight="1"/>
    <row r="2479" ht="9.9" customHeight="1"/>
    <row r="2480" ht="9.9" customHeight="1"/>
    <row r="2481" ht="9.9" customHeight="1"/>
    <row r="2482" ht="9.9" customHeight="1"/>
    <row r="2483" ht="9.9" customHeight="1"/>
    <row r="2484" ht="9.9" customHeight="1"/>
    <row r="2485" ht="9.9" customHeight="1"/>
    <row r="2486" ht="9.9" customHeight="1"/>
    <row r="2487" ht="9.9" customHeight="1"/>
    <row r="2488" ht="9.9" customHeight="1"/>
    <row r="2489" ht="9.9" customHeight="1"/>
    <row r="2490" ht="9.9" customHeight="1"/>
    <row r="2491" ht="9.9" customHeight="1"/>
    <row r="2492" ht="9.9" customHeight="1"/>
    <row r="2493" ht="9.9" customHeight="1"/>
    <row r="2494" ht="9.9" customHeight="1"/>
    <row r="2495" ht="9.9" customHeight="1"/>
    <row r="2496" ht="9.9" customHeight="1"/>
    <row r="2497" ht="9.9" customHeight="1"/>
    <row r="2498" ht="9.9" customHeight="1"/>
    <row r="2499" ht="9.9" customHeight="1"/>
    <row r="2500" ht="9.9" customHeight="1"/>
    <row r="2501" ht="9.9" customHeight="1"/>
    <row r="2502" ht="9.9" customHeight="1"/>
    <row r="2503" ht="9.9" customHeight="1"/>
    <row r="2504" ht="9.9" customHeight="1"/>
    <row r="2505" ht="9.9" customHeight="1"/>
    <row r="2506" ht="9.9" customHeight="1"/>
    <row r="2507" ht="9.9" customHeight="1"/>
    <row r="2508" ht="9.9" customHeight="1"/>
    <row r="2509" ht="9.9" customHeight="1"/>
    <row r="2510" ht="9.9" customHeight="1"/>
    <row r="2511" ht="9.9" customHeight="1"/>
    <row r="2512" ht="9.9" customHeight="1"/>
    <row r="2513" ht="9.9" customHeight="1"/>
    <row r="2514" ht="9.9" customHeight="1"/>
    <row r="2515" ht="9.9" customHeight="1"/>
    <row r="2516" ht="9.9" customHeight="1"/>
    <row r="2517" ht="9.9" customHeight="1"/>
    <row r="2518" ht="9.9" customHeight="1"/>
    <row r="2519" ht="9.9" customHeight="1"/>
    <row r="2520" ht="9.9" customHeight="1"/>
    <row r="2521" ht="9.9" customHeight="1"/>
    <row r="2522" ht="9.9" customHeight="1"/>
    <row r="2523" ht="9.9" customHeight="1"/>
    <row r="2524" ht="9.9" customHeight="1"/>
    <row r="2525" ht="9.9" customHeight="1"/>
    <row r="2526" ht="9.9" customHeight="1"/>
    <row r="2527" ht="9.9" customHeight="1"/>
    <row r="2528" ht="9.9" customHeight="1"/>
    <row r="2529" ht="9.9" customHeight="1"/>
    <row r="2530" ht="9.9" customHeight="1"/>
    <row r="2531" ht="9.9" customHeight="1"/>
    <row r="2532" ht="9.9" customHeight="1"/>
    <row r="2533" ht="9.9" customHeight="1"/>
    <row r="2534" ht="9.9" customHeight="1"/>
    <row r="2535" ht="9.9" customHeight="1"/>
    <row r="2536" ht="9.9" customHeight="1"/>
    <row r="2537" ht="9.9" customHeight="1"/>
    <row r="2538" ht="9.9" customHeight="1"/>
    <row r="2539" ht="9.9" customHeight="1"/>
    <row r="2540" ht="9.9" customHeight="1"/>
    <row r="2541" ht="9.9" customHeight="1"/>
    <row r="2542" ht="9.9" customHeight="1"/>
    <row r="2543" ht="9.9" customHeight="1"/>
    <row r="2544" ht="9.9" customHeight="1"/>
    <row r="2545" ht="9.9" customHeight="1"/>
    <row r="2546" ht="9.9" customHeight="1"/>
    <row r="2547" ht="9.9" customHeight="1"/>
    <row r="2548" ht="9.9" customHeight="1"/>
    <row r="2549" ht="9.9" customHeight="1"/>
    <row r="2550" ht="9.9" customHeight="1"/>
    <row r="2551" ht="9.9" customHeight="1"/>
    <row r="2552" ht="9.9" customHeight="1"/>
    <row r="2553" ht="9.9" customHeight="1"/>
    <row r="2554" ht="9.9" customHeight="1"/>
    <row r="2555" ht="9.9" customHeight="1"/>
    <row r="2556" ht="9.9" customHeight="1"/>
    <row r="2557" ht="9.9" customHeight="1"/>
    <row r="2558" ht="9.9" customHeight="1"/>
    <row r="2559" ht="9.9" customHeight="1"/>
    <row r="2560" ht="9.9" customHeight="1"/>
    <row r="2561" ht="9.9" customHeight="1"/>
    <row r="2562" ht="9.9" customHeight="1"/>
    <row r="2563" ht="9.9" customHeight="1"/>
    <row r="2564" ht="9.9" customHeight="1"/>
    <row r="2565" ht="9.9" customHeight="1"/>
    <row r="2566" ht="9.9" customHeight="1"/>
    <row r="2567" ht="9.9" customHeight="1"/>
    <row r="2568" ht="9.9" customHeight="1"/>
    <row r="2569" ht="9.9" customHeight="1"/>
    <row r="2570" ht="9.9" customHeight="1"/>
    <row r="2571" ht="9.9" customHeight="1"/>
    <row r="2572" ht="9.9" customHeight="1"/>
    <row r="2573" ht="9.9" customHeight="1"/>
    <row r="2574" ht="9.9" customHeight="1"/>
    <row r="2575" ht="9.9" customHeight="1"/>
    <row r="2576" ht="9.9" customHeight="1"/>
    <row r="2577" ht="9.9" customHeight="1"/>
    <row r="2578" ht="9.9" customHeight="1"/>
    <row r="2579" ht="9.9" customHeight="1"/>
    <row r="2580" ht="9.9" customHeight="1"/>
    <row r="2581" ht="9.9" customHeight="1"/>
    <row r="2582" ht="9.9" customHeight="1"/>
    <row r="2583" ht="9.9" customHeight="1"/>
    <row r="2584" ht="9.9" customHeight="1"/>
    <row r="2585" ht="9.9" customHeight="1"/>
    <row r="2586" ht="9.9" customHeight="1"/>
    <row r="2587" ht="9.9" customHeight="1"/>
    <row r="2588" ht="9.9" customHeight="1"/>
    <row r="2589" ht="9.9" customHeight="1"/>
    <row r="2590" ht="9.9" customHeight="1"/>
    <row r="2591" ht="9.9" customHeight="1"/>
    <row r="2592" ht="9.9" customHeight="1"/>
    <row r="2593" ht="9.9" customHeight="1"/>
    <row r="2594" ht="9.9" customHeight="1"/>
    <row r="2595" ht="9.9" customHeight="1"/>
    <row r="2596" ht="9.9" customHeight="1"/>
    <row r="2597" ht="9.9" customHeight="1"/>
    <row r="2598" ht="9.9" customHeight="1"/>
    <row r="2599" ht="9.9" customHeight="1"/>
    <row r="2600" ht="9.9" customHeight="1"/>
    <row r="2601" ht="9.9" customHeight="1"/>
    <row r="2602" ht="9.9" customHeight="1"/>
    <row r="2603" ht="9.9" customHeight="1"/>
    <row r="2604" ht="9.9" customHeight="1"/>
    <row r="2605" ht="9.9" customHeight="1"/>
    <row r="2606" ht="9.9" customHeight="1"/>
    <row r="2607" ht="9.9" customHeight="1"/>
    <row r="2608" ht="9.9" customHeight="1"/>
    <row r="2609" ht="9.9" customHeight="1"/>
    <row r="2610" ht="9.9" customHeight="1"/>
    <row r="2611" ht="9.9" customHeight="1"/>
    <row r="2612" ht="9.9" customHeight="1"/>
    <row r="2613" ht="9.9" customHeight="1"/>
    <row r="2614" ht="9.9" customHeight="1"/>
    <row r="2615" ht="9.9" customHeight="1"/>
    <row r="2616" ht="9.9" customHeight="1"/>
    <row r="2617" ht="9.9" customHeight="1"/>
    <row r="2618" ht="9.9" customHeight="1"/>
    <row r="2619" ht="9.9" customHeight="1"/>
    <row r="2620" ht="9.9" customHeight="1"/>
    <row r="2621" ht="9.9" customHeight="1"/>
    <row r="2622" ht="9.9" customHeight="1"/>
    <row r="2623" ht="9.9" customHeight="1"/>
    <row r="2624" ht="9.9" customHeight="1"/>
    <row r="2625" ht="9.9" customHeight="1"/>
    <row r="2626" ht="9.9" customHeight="1"/>
    <row r="2627" ht="9.9" customHeight="1"/>
    <row r="2628" ht="9.9" customHeight="1"/>
    <row r="2629" ht="9.9" customHeight="1"/>
    <row r="2630" ht="9.9" customHeight="1"/>
    <row r="2631" ht="9.9" customHeight="1"/>
    <row r="2632" ht="9.9" customHeight="1"/>
    <row r="2633" ht="9.9" customHeight="1"/>
    <row r="2634" ht="9.9" customHeight="1"/>
    <row r="2635" ht="9.9" customHeight="1"/>
    <row r="2636" ht="9.9" customHeight="1"/>
    <row r="2637" ht="9.9" customHeight="1"/>
    <row r="2638" ht="9.9" customHeight="1"/>
    <row r="2639" ht="9.9" customHeight="1"/>
    <row r="2640" ht="9.9" customHeight="1"/>
    <row r="2641" ht="9.9" customHeight="1"/>
    <row r="2642" ht="9.9" customHeight="1"/>
    <row r="2643" ht="9.9" customHeight="1"/>
    <row r="2644" ht="9.9" customHeight="1"/>
    <row r="2645" ht="9.9" customHeight="1"/>
    <row r="2646" ht="9.9" customHeight="1"/>
    <row r="2647" ht="9.9" customHeight="1"/>
    <row r="2648" ht="9.9" customHeight="1"/>
    <row r="2649" ht="9.9" customHeight="1"/>
    <row r="2650" ht="9.9" customHeight="1"/>
    <row r="2651" ht="9.9" customHeight="1"/>
    <row r="2652" ht="9.9" customHeight="1"/>
    <row r="2653" ht="9.9" customHeight="1"/>
    <row r="2654" ht="9.9" customHeight="1"/>
    <row r="2655" ht="9.9" customHeight="1"/>
    <row r="2656" ht="9.9" customHeight="1"/>
    <row r="2657" ht="9.9" customHeight="1"/>
    <row r="2658" ht="9.9" customHeight="1"/>
    <row r="2659" ht="9.9" customHeight="1"/>
    <row r="2660" ht="9.9" customHeight="1"/>
    <row r="2661" ht="9.9" customHeight="1"/>
    <row r="2662" ht="9.9" customHeight="1"/>
    <row r="2663" ht="9.9" customHeight="1"/>
    <row r="2664" ht="9.9" customHeight="1"/>
    <row r="2665" ht="9.9" customHeight="1"/>
    <row r="2666" ht="9.9" customHeight="1"/>
    <row r="2667" ht="9.9" customHeight="1"/>
    <row r="2668" ht="9.9" customHeight="1"/>
    <row r="2669" ht="9.9" customHeight="1"/>
    <row r="2670" ht="9.9" customHeight="1"/>
    <row r="2671" ht="9.9" customHeight="1"/>
    <row r="2672" ht="9.9" customHeight="1"/>
    <row r="2673" ht="9.9" customHeight="1"/>
    <row r="2674" ht="9.9" customHeight="1"/>
    <row r="2675" ht="9.9" customHeight="1"/>
    <row r="2676" ht="9.9" customHeight="1"/>
    <row r="2677" ht="9.9" customHeight="1"/>
    <row r="2678" ht="9.9" customHeight="1"/>
    <row r="2679" ht="9.9" customHeight="1"/>
    <row r="2680" ht="9.9" customHeight="1"/>
    <row r="2681" ht="9.9" customHeight="1"/>
    <row r="2682" ht="9.9" customHeight="1"/>
    <row r="2683" ht="9.9" customHeight="1"/>
    <row r="2684" ht="9.9" customHeight="1"/>
    <row r="2685" ht="9.9" customHeight="1"/>
    <row r="2686" ht="9.9" customHeight="1"/>
    <row r="2687" ht="9.9" customHeight="1"/>
    <row r="2688" ht="9.9" customHeight="1"/>
    <row r="2689" ht="9.9" customHeight="1"/>
    <row r="2690" ht="9.9" customHeight="1"/>
    <row r="2691" ht="9.9" customHeight="1"/>
    <row r="2692" ht="9.9" customHeight="1"/>
    <row r="2693" ht="9.9" customHeight="1"/>
    <row r="2694" ht="9.9" customHeight="1"/>
    <row r="2695" ht="9.9" customHeight="1"/>
    <row r="2696" ht="9.9" customHeight="1"/>
    <row r="2697" ht="9.9" customHeight="1"/>
    <row r="2698" ht="9.9" customHeight="1"/>
    <row r="2699" ht="9.9" customHeight="1"/>
    <row r="2700" ht="9.9" customHeight="1"/>
    <row r="2701" ht="9.9" customHeight="1"/>
    <row r="2702" ht="9.9" customHeight="1"/>
    <row r="2703" ht="9.9" customHeight="1"/>
    <row r="2704" ht="9.9" customHeight="1"/>
    <row r="2705" ht="9.9" customHeight="1"/>
    <row r="2706" ht="9.9" customHeight="1"/>
    <row r="2707" ht="9.9" customHeight="1"/>
    <row r="2708" ht="9.9" customHeight="1"/>
    <row r="2709" ht="9.9" customHeight="1"/>
    <row r="2710" ht="9.9" customHeight="1"/>
    <row r="2711" ht="9.9" customHeight="1"/>
    <row r="2712" ht="9.9" customHeight="1"/>
    <row r="2713" ht="9.9" customHeight="1"/>
    <row r="2714" ht="9.9" customHeight="1"/>
    <row r="2715" ht="9.9" customHeight="1"/>
    <row r="2716" ht="9.9" customHeight="1"/>
    <row r="2717" ht="9.9" customHeight="1"/>
    <row r="2718" ht="9.9" customHeight="1"/>
    <row r="2719" ht="9.9" customHeight="1"/>
    <row r="2720" ht="9.9" customHeight="1"/>
    <row r="2721" ht="9.9" customHeight="1"/>
    <row r="2722" ht="9.9" customHeight="1"/>
    <row r="2723" ht="9.9" customHeight="1"/>
    <row r="2724" ht="9.9" customHeight="1"/>
    <row r="2725" ht="9.9" customHeight="1"/>
    <row r="2726" ht="9.9" customHeight="1"/>
    <row r="2727" ht="9.9" customHeight="1"/>
    <row r="2728" ht="9.9" customHeight="1"/>
    <row r="2729" ht="9.9" customHeight="1"/>
    <row r="2730" ht="9.9" customHeight="1"/>
    <row r="2731" ht="9.9" customHeight="1"/>
    <row r="2732" ht="9.9" customHeight="1"/>
    <row r="2733" ht="9.9" customHeight="1"/>
    <row r="2734" ht="9.9" customHeight="1"/>
    <row r="2735" ht="9.9" customHeight="1"/>
    <row r="2736" ht="9.9" customHeight="1"/>
    <row r="2737" ht="9.9" customHeight="1"/>
    <row r="2738" ht="9.9" customHeight="1"/>
    <row r="2739" ht="9.9" customHeight="1"/>
    <row r="2740" ht="9.9" customHeight="1"/>
    <row r="2741" ht="9.9" customHeight="1"/>
    <row r="2742" ht="9.9" customHeight="1"/>
    <row r="2743" ht="9.9" customHeight="1"/>
    <row r="2744" ht="9.9" customHeight="1"/>
    <row r="2745" ht="9.9" customHeight="1"/>
    <row r="2746" ht="9.9" customHeight="1"/>
    <row r="2747" ht="9.9" customHeight="1"/>
    <row r="2748" ht="9.9" customHeight="1"/>
    <row r="2749" ht="9.9" customHeight="1"/>
    <row r="2750" ht="9.9" customHeight="1"/>
    <row r="2751" ht="9.9" customHeight="1"/>
    <row r="2752" ht="9.9" customHeight="1"/>
    <row r="2753" ht="9.9" customHeight="1"/>
    <row r="2754" ht="9.9" customHeight="1"/>
    <row r="2755" ht="9.9" customHeight="1"/>
    <row r="2756" ht="9.9" customHeight="1"/>
    <row r="2757" ht="9.9" customHeight="1"/>
    <row r="2758" ht="9.9" customHeight="1"/>
    <row r="2759" ht="9.9" customHeight="1"/>
    <row r="2760" ht="9.9" customHeight="1"/>
    <row r="2761" ht="9.9" customHeight="1"/>
    <row r="2762" ht="9.9" customHeight="1"/>
    <row r="2763" ht="9.9" customHeight="1"/>
    <row r="2764" ht="9.9" customHeight="1"/>
    <row r="2765" ht="9.9" customHeight="1"/>
    <row r="2766" ht="9.9" customHeight="1"/>
    <row r="2767" ht="9.9" customHeight="1"/>
    <row r="2768" ht="9.9" customHeight="1"/>
    <row r="2769" ht="9.9" customHeight="1"/>
    <row r="2770" ht="9.9" customHeight="1"/>
    <row r="2771" ht="9.9" customHeight="1"/>
    <row r="2772" ht="9.9" customHeight="1"/>
    <row r="2773" ht="9.9" customHeight="1"/>
    <row r="2774" ht="9.9" customHeight="1"/>
    <row r="2775" ht="9.9" customHeight="1"/>
    <row r="2776" ht="9.9" customHeight="1"/>
    <row r="2777" ht="9.9" customHeight="1"/>
    <row r="2778" ht="9.9" customHeight="1"/>
    <row r="2779" ht="9.9" customHeight="1"/>
    <row r="2780" ht="9.9" customHeight="1"/>
    <row r="2781" ht="9.9" customHeight="1"/>
    <row r="2782" ht="9.9" customHeight="1"/>
    <row r="2783" ht="9.9" customHeight="1"/>
    <row r="2784" ht="9.9" customHeight="1"/>
    <row r="2785" ht="9.9" customHeight="1"/>
    <row r="2786" ht="9.9" customHeight="1"/>
    <row r="2787" ht="9.9" customHeight="1"/>
    <row r="2788" ht="9.9" customHeight="1"/>
    <row r="2789" ht="9.9" customHeight="1"/>
    <row r="2790" ht="9.9" customHeight="1"/>
    <row r="2791" ht="9.9" customHeight="1"/>
    <row r="2792" ht="9.9" customHeight="1"/>
    <row r="2793" ht="9.9" customHeight="1"/>
    <row r="2794" ht="9.9" customHeight="1"/>
    <row r="2795" ht="9.9" customHeight="1"/>
    <row r="2796" ht="9.9" customHeight="1"/>
    <row r="2797" ht="9.9" customHeight="1"/>
    <row r="2798" ht="9.9" customHeight="1"/>
    <row r="2799" ht="9.9" customHeight="1"/>
    <row r="2800" ht="9.9" customHeight="1"/>
    <row r="2801" ht="9.9" customHeight="1"/>
    <row r="2802" ht="9.9" customHeight="1"/>
    <row r="2803" ht="9.9" customHeight="1"/>
    <row r="2804" ht="9.9" customHeight="1"/>
    <row r="2805" ht="9.9" customHeight="1"/>
    <row r="2806" ht="9.9" customHeight="1"/>
    <row r="2807" ht="9.9" customHeight="1"/>
    <row r="2808" ht="9.9" customHeight="1"/>
    <row r="2809" ht="9.9" customHeight="1"/>
    <row r="2810" ht="9.9" customHeight="1"/>
    <row r="2811" ht="9.9" customHeight="1"/>
    <row r="2812" ht="9.9" customHeight="1"/>
    <row r="2813" ht="9.9" customHeight="1"/>
    <row r="2814" ht="9.9" customHeight="1"/>
    <row r="2815" ht="9.9" customHeight="1"/>
    <row r="2816" ht="9.9" customHeight="1"/>
    <row r="2817" ht="9.9" customHeight="1"/>
    <row r="2818" ht="9.9" customHeight="1"/>
    <row r="2819" ht="9.9" customHeight="1"/>
    <row r="2820" ht="9.9" customHeight="1"/>
    <row r="2821" ht="9.9" customHeight="1"/>
    <row r="2822" ht="9.9" customHeight="1"/>
    <row r="2823" ht="9.9" customHeight="1"/>
    <row r="2824" ht="9.9" customHeight="1"/>
    <row r="2825" ht="9.9" customHeight="1"/>
    <row r="2826" ht="9.9" customHeight="1"/>
    <row r="2827" ht="9.9" customHeight="1"/>
    <row r="2828" ht="9.9" customHeight="1"/>
    <row r="2829" ht="9.9" customHeight="1"/>
    <row r="2830" ht="9.9" customHeight="1"/>
    <row r="2831" ht="9.9" customHeight="1"/>
    <row r="2832" ht="9.9" customHeight="1"/>
    <row r="2833" ht="9.9" customHeight="1"/>
    <row r="2834" ht="9.9" customHeight="1"/>
    <row r="2835" ht="9.9" customHeight="1"/>
    <row r="2836" ht="9.9" customHeight="1"/>
    <row r="2837" ht="9.9" customHeight="1"/>
    <row r="2838" ht="9.9" customHeight="1"/>
    <row r="2839" ht="9.9" customHeight="1"/>
    <row r="2840" ht="9.9" customHeight="1"/>
    <row r="2841" ht="9.9" customHeight="1"/>
    <row r="2842" ht="9.9" customHeight="1"/>
    <row r="2843" ht="9.9" customHeight="1"/>
    <row r="2844" ht="9.9" customHeight="1"/>
    <row r="2845" ht="9.9" customHeight="1"/>
    <row r="2846" ht="9.9" customHeight="1"/>
    <row r="2847" ht="9.9" customHeight="1"/>
    <row r="2848" ht="9.9" customHeight="1"/>
    <row r="2849" ht="9.9" customHeight="1"/>
    <row r="2850" ht="9.9" customHeight="1"/>
    <row r="2851" ht="9.9" customHeight="1"/>
    <row r="2852" ht="9.9" customHeight="1"/>
    <row r="2853" ht="9.9" customHeight="1"/>
    <row r="2854" ht="9.9" customHeight="1"/>
    <row r="2855" ht="9.9" customHeight="1"/>
    <row r="2856" ht="9.9" customHeight="1"/>
    <row r="2857" ht="9.9" customHeight="1"/>
    <row r="2858" ht="9.9" customHeight="1"/>
    <row r="2859" ht="9.9" customHeight="1"/>
    <row r="2860" ht="9.9" customHeight="1"/>
    <row r="2861" ht="9.9" customHeight="1"/>
    <row r="2862" ht="9.9" customHeight="1"/>
    <row r="2863" ht="9.9" customHeight="1"/>
    <row r="2864" ht="9.9" customHeight="1"/>
    <row r="2865" ht="9.9" customHeight="1"/>
    <row r="2866" ht="9.9" customHeight="1"/>
    <row r="2867" ht="9.9" customHeight="1"/>
    <row r="2868" ht="9.9" customHeight="1"/>
    <row r="2869" ht="9.9" customHeight="1"/>
    <row r="2870" ht="9.9" customHeight="1"/>
    <row r="2871" ht="9.9" customHeight="1"/>
    <row r="2872" ht="9.9" customHeight="1"/>
    <row r="2873" ht="9.9" customHeight="1"/>
    <row r="2874" ht="9.9" customHeight="1"/>
    <row r="2875" ht="9.9" customHeight="1"/>
    <row r="2876" ht="9.9" customHeight="1"/>
    <row r="2877" ht="9.9" customHeight="1"/>
    <row r="2878" ht="9.9" customHeight="1"/>
    <row r="2879" ht="9.9" customHeight="1"/>
    <row r="2880" ht="9.9" customHeight="1"/>
    <row r="2881" ht="9.9" customHeight="1"/>
    <row r="2882" ht="9.9" customHeight="1"/>
    <row r="2883" ht="9.9" customHeight="1"/>
    <row r="2884" ht="9.9" customHeight="1"/>
    <row r="2885" ht="9.9" customHeight="1"/>
    <row r="2886" ht="9.9" customHeight="1"/>
    <row r="2887" ht="9.9" customHeight="1"/>
    <row r="2888" ht="9.9" customHeight="1"/>
    <row r="2889" ht="9.9" customHeight="1"/>
    <row r="2890" ht="9.9" customHeight="1"/>
    <row r="2891" ht="9.9" customHeight="1"/>
    <row r="2892" ht="9.9" customHeight="1"/>
    <row r="2893" ht="9.9" customHeight="1"/>
    <row r="2894" ht="9.9" customHeight="1"/>
    <row r="2895" ht="9.9" customHeight="1"/>
    <row r="2896" ht="9.9" customHeight="1"/>
    <row r="2897" ht="9.9" customHeight="1"/>
    <row r="2898" ht="9.9" customHeight="1"/>
    <row r="2899" ht="9.9" customHeight="1"/>
    <row r="2900" ht="9.9" customHeight="1"/>
    <row r="2901" ht="9.9" customHeight="1"/>
    <row r="2902" ht="9.9" customHeight="1"/>
    <row r="2903" ht="9.9" customHeight="1"/>
    <row r="2904" ht="9.9" customHeight="1"/>
    <row r="2905" ht="9.9" customHeight="1"/>
    <row r="2906" ht="9.9" customHeight="1"/>
    <row r="2907" ht="9.9" customHeight="1"/>
    <row r="2908" ht="9.9" customHeight="1"/>
    <row r="2909" ht="9.9" customHeight="1"/>
    <row r="2910" ht="9.9" customHeight="1"/>
    <row r="2911" ht="9.9" customHeight="1"/>
    <row r="2912" ht="9.9" customHeight="1"/>
    <row r="2913" ht="9.9" customHeight="1"/>
    <row r="2914" ht="9.9" customHeight="1"/>
    <row r="2915" ht="9.9" customHeight="1"/>
    <row r="2916" ht="9.9" customHeight="1"/>
    <row r="2917" ht="9.9" customHeight="1"/>
    <row r="2918" ht="9.9" customHeight="1"/>
    <row r="2919" ht="9.9" customHeight="1"/>
    <row r="2920" ht="9.9" customHeight="1"/>
    <row r="2921" ht="9.9" customHeight="1"/>
    <row r="2922" ht="9.9" customHeight="1"/>
    <row r="2923" ht="9.9" customHeight="1"/>
    <row r="2924" ht="9.9" customHeight="1"/>
    <row r="2925" ht="9.9" customHeight="1"/>
    <row r="2926" ht="9.9" customHeight="1"/>
    <row r="2927" ht="9.9" customHeight="1"/>
    <row r="2928" ht="9.9" customHeight="1"/>
    <row r="2929" ht="9.9" customHeight="1"/>
    <row r="2930" ht="9.9" customHeight="1"/>
    <row r="2931" ht="9.9" customHeight="1"/>
    <row r="2932" ht="9.9" customHeight="1"/>
    <row r="2933" ht="9.9" customHeight="1"/>
    <row r="2934" ht="9.9" customHeight="1"/>
    <row r="2935" ht="9.9" customHeight="1"/>
    <row r="2936" ht="9.9" customHeight="1"/>
    <row r="2937" ht="9.9" customHeight="1"/>
    <row r="2938" ht="9.9" customHeight="1"/>
    <row r="2939" ht="9.9" customHeight="1"/>
    <row r="2940" ht="9.9" customHeight="1"/>
    <row r="2941" ht="9.9" customHeight="1"/>
    <row r="2942" ht="9.9" customHeight="1"/>
    <row r="2943" ht="9.9" customHeight="1"/>
    <row r="2944" ht="9.9" customHeight="1"/>
    <row r="2945" ht="9.9" customHeight="1"/>
    <row r="2946" ht="9.9" customHeight="1"/>
    <row r="2947" ht="9.9" customHeight="1"/>
    <row r="2948" ht="9.9" customHeight="1"/>
    <row r="2949" ht="9.9" customHeight="1"/>
    <row r="2950" ht="9.9" customHeight="1"/>
    <row r="2951" ht="9.9" customHeight="1"/>
    <row r="2952" ht="9.9" customHeight="1"/>
    <row r="2953" ht="9.9" customHeight="1"/>
    <row r="2954" ht="9.9" customHeight="1"/>
    <row r="2955" ht="9.9" customHeight="1"/>
    <row r="2956" ht="9.9" customHeight="1"/>
    <row r="2957" ht="9.9" customHeight="1"/>
    <row r="2958" ht="9.9" customHeight="1"/>
    <row r="2959" ht="9.9" customHeight="1"/>
    <row r="2960" ht="9.9" customHeight="1"/>
    <row r="2961" ht="9.9" customHeight="1"/>
    <row r="2962" ht="9.9" customHeight="1"/>
    <row r="2963" ht="9.9" customHeight="1"/>
    <row r="2964" ht="9.9" customHeight="1"/>
    <row r="2965" ht="9.9" customHeight="1"/>
    <row r="2966" ht="9.9" customHeight="1"/>
    <row r="2967" ht="9.9" customHeight="1"/>
    <row r="2968" ht="9.9" customHeight="1"/>
    <row r="2969" ht="9.9" customHeight="1"/>
    <row r="2970" ht="9.9" customHeight="1"/>
    <row r="2971" ht="9.9" customHeight="1"/>
    <row r="2972" ht="9.9" customHeight="1"/>
    <row r="2973" ht="9.9" customHeight="1"/>
    <row r="2974" ht="9.9" customHeight="1"/>
    <row r="2975" ht="9.9" customHeight="1"/>
    <row r="2976" ht="9.9" customHeight="1"/>
    <row r="2977" ht="9.9" customHeight="1"/>
    <row r="2978" ht="9.9" customHeight="1"/>
    <row r="2979" ht="9.9" customHeight="1"/>
    <row r="2980" ht="9.9" customHeight="1"/>
    <row r="2981" ht="9.9" customHeight="1"/>
    <row r="2982" ht="9.9" customHeight="1"/>
    <row r="2983" ht="9.9" customHeight="1"/>
    <row r="2984" ht="9.9" customHeight="1"/>
    <row r="2985" ht="9.9" customHeight="1"/>
    <row r="2986" ht="9.9" customHeight="1"/>
    <row r="2987" ht="9.9" customHeight="1"/>
    <row r="2988" ht="9.9" customHeight="1"/>
    <row r="2989" ht="9.9" customHeight="1"/>
    <row r="2990" ht="9.9" customHeight="1"/>
    <row r="2991" ht="9.9" customHeight="1"/>
    <row r="2992" ht="9.9" customHeight="1"/>
    <row r="2993" ht="9.9" customHeight="1"/>
    <row r="2994" ht="9.9" customHeight="1"/>
    <row r="2995" ht="9.9" customHeight="1"/>
    <row r="2996" ht="9.9" customHeight="1"/>
    <row r="2997" ht="9.9" customHeight="1"/>
    <row r="2998" ht="9.9" customHeight="1"/>
    <row r="2999" ht="9.9" customHeight="1"/>
    <row r="3000" ht="9.9" customHeight="1"/>
    <row r="3001" ht="9.9" customHeight="1"/>
    <row r="3002" ht="9.9" customHeight="1"/>
    <row r="3003" ht="9.9" customHeight="1"/>
    <row r="3004" ht="9.9" customHeight="1"/>
    <row r="3005" ht="9.9" customHeight="1"/>
    <row r="3006" ht="9.9" customHeight="1"/>
    <row r="3007" ht="9.9" customHeight="1"/>
    <row r="3008" ht="9.9" customHeight="1"/>
    <row r="3009" ht="9.9" customHeight="1"/>
    <row r="3010" ht="9.9" customHeight="1"/>
    <row r="3011" ht="9.9" customHeight="1"/>
    <row r="3012" ht="9.9" customHeight="1"/>
    <row r="3013" ht="9.9" customHeight="1"/>
    <row r="3014" ht="9.9" customHeight="1"/>
    <row r="3015" ht="9.9" customHeight="1"/>
    <row r="3016" ht="9.9" customHeight="1"/>
    <row r="3017" ht="9.9" customHeight="1"/>
    <row r="3018" ht="9.9" customHeight="1"/>
    <row r="3019" ht="9.9" customHeight="1"/>
    <row r="3020" ht="9.9" customHeight="1"/>
    <row r="3021" ht="9.9" customHeight="1"/>
    <row r="3022" ht="9.9" customHeight="1"/>
    <row r="3023" ht="9.9" customHeight="1"/>
    <row r="3024" ht="9.9" customHeight="1"/>
    <row r="3025" ht="9.9" customHeight="1"/>
    <row r="3026" ht="9.9" customHeight="1"/>
    <row r="3027" ht="9.9" customHeight="1"/>
    <row r="3028" ht="9.9" customHeight="1"/>
    <row r="3029" ht="9.9" customHeight="1"/>
    <row r="3030" ht="9.9" customHeight="1"/>
    <row r="3031" ht="9.9" customHeight="1"/>
    <row r="3032" ht="9.9" customHeight="1"/>
    <row r="3033" ht="9.9" customHeight="1"/>
    <row r="3034" ht="9.9" customHeight="1"/>
    <row r="3035" ht="9.9" customHeight="1"/>
    <row r="3036" ht="9.9" customHeight="1"/>
    <row r="3037" ht="9.9" customHeight="1"/>
    <row r="3038" ht="9.9" customHeight="1"/>
    <row r="3039" ht="9.9" customHeight="1"/>
    <row r="3040" ht="9.9" customHeight="1"/>
    <row r="3041" ht="9.9" customHeight="1"/>
    <row r="3042" ht="9.9" customHeight="1"/>
    <row r="3043" ht="9.9" customHeight="1"/>
    <row r="3044" ht="9.9" customHeight="1"/>
    <row r="3045" ht="9.9" customHeight="1"/>
    <row r="3046" ht="9.9" customHeight="1"/>
    <row r="3047" ht="9.9" customHeight="1"/>
    <row r="3048" ht="9.9" customHeight="1"/>
    <row r="3049" ht="9.9" customHeight="1"/>
    <row r="3050" ht="9.9" customHeight="1"/>
    <row r="3051" ht="9.9" customHeight="1"/>
    <row r="3052" ht="9.9" customHeight="1"/>
    <row r="3053" ht="9.9" customHeight="1"/>
    <row r="3054" ht="9.9" customHeight="1"/>
    <row r="3055" ht="9.9" customHeight="1"/>
    <row r="3056" ht="9.9" customHeight="1"/>
    <row r="3057" ht="9.9" customHeight="1"/>
    <row r="3058" ht="9.9" customHeight="1"/>
    <row r="3059" ht="9.9" customHeight="1"/>
    <row r="3060" ht="9.9" customHeight="1"/>
    <row r="3061" ht="9.9" customHeight="1"/>
    <row r="3062" ht="9.9" customHeight="1"/>
    <row r="3063" ht="9.9" customHeight="1"/>
    <row r="3064" ht="9.9" customHeight="1"/>
    <row r="3065" ht="9.9" customHeight="1"/>
    <row r="3066" ht="9.9" customHeight="1"/>
    <row r="3067" ht="9.9" customHeight="1"/>
    <row r="3068" ht="9.9" customHeight="1"/>
    <row r="3069" ht="9.9" customHeight="1"/>
    <row r="3070" ht="9.9" customHeight="1"/>
    <row r="3071" ht="9.9" customHeight="1"/>
    <row r="3072" ht="9.9" customHeight="1"/>
    <row r="3073" ht="9.9" customHeight="1"/>
    <row r="3074" ht="9.9" customHeight="1"/>
    <row r="3075" ht="9.9" customHeight="1"/>
    <row r="3076" ht="9.9" customHeight="1"/>
    <row r="3077" ht="9.9" customHeight="1"/>
    <row r="3078" ht="9.9" customHeight="1"/>
    <row r="3079" ht="9.9" customHeight="1"/>
    <row r="3080" ht="9.9" customHeight="1"/>
    <row r="3081" ht="9.9" customHeight="1"/>
    <row r="3082" ht="9.9" customHeight="1"/>
    <row r="3083" ht="9.9" customHeight="1"/>
    <row r="3084" ht="9.9" customHeight="1"/>
    <row r="3085" ht="9.9" customHeight="1"/>
    <row r="3086" ht="9.9" customHeight="1"/>
    <row r="3087" ht="9.9" customHeight="1"/>
    <row r="3088" ht="9.9" customHeight="1"/>
    <row r="3089" ht="9.9" customHeight="1"/>
    <row r="3090" ht="9.9" customHeight="1"/>
    <row r="3091" ht="9.9" customHeight="1"/>
    <row r="3092" ht="9.9" customHeight="1"/>
    <row r="3093" ht="9.9" customHeight="1"/>
    <row r="3094" ht="9.9" customHeight="1"/>
    <row r="3095" ht="9.9" customHeight="1"/>
    <row r="3096" ht="9.9" customHeight="1"/>
    <row r="3097" ht="9.9" customHeight="1"/>
    <row r="3098" ht="9.9" customHeight="1"/>
    <row r="3099" ht="9.9" customHeight="1"/>
    <row r="3100" ht="9.9" customHeight="1"/>
    <row r="3101" ht="9.9" customHeight="1"/>
    <row r="3102" ht="9.9" customHeight="1"/>
    <row r="3103" ht="9.9" customHeight="1"/>
    <row r="3104" ht="9.9" customHeight="1"/>
    <row r="3105" ht="9.9" customHeight="1"/>
    <row r="3106" ht="9.9" customHeight="1"/>
    <row r="3107" ht="9.9" customHeight="1"/>
    <row r="3108" ht="9.9" customHeight="1"/>
    <row r="3109" ht="9.9" customHeight="1"/>
    <row r="3110" ht="9.9" customHeight="1"/>
    <row r="3111" ht="9.9" customHeight="1"/>
    <row r="3112" ht="9.9" customHeight="1"/>
    <row r="3113" ht="9.9" customHeight="1"/>
    <row r="3114" ht="9.9" customHeight="1"/>
    <row r="3115" ht="9.9" customHeight="1"/>
    <row r="3116" ht="9.9" customHeight="1"/>
    <row r="3117" ht="9.9" customHeight="1"/>
    <row r="3118" ht="9.9" customHeight="1"/>
    <row r="3119" ht="9.9" customHeight="1"/>
    <row r="3120" ht="9.9" customHeight="1"/>
    <row r="3121" ht="9.9" customHeight="1"/>
    <row r="3122" ht="9.9" customHeight="1"/>
    <row r="3123" ht="9.9" customHeight="1"/>
    <row r="3124" ht="9.9" customHeight="1"/>
    <row r="3125" ht="9.9" customHeight="1"/>
    <row r="3126" ht="9.9" customHeight="1"/>
    <row r="3127" ht="9.9" customHeight="1"/>
    <row r="3128" ht="9.9" customHeight="1"/>
    <row r="3129" ht="9.9" customHeight="1"/>
    <row r="3130" ht="9.9" customHeight="1"/>
    <row r="3131" ht="9.9" customHeight="1"/>
    <row r="3132" ht="9.9" customHeight="1"/>
    <row r="3133" ht="9.9" customHeight="1"/>
    <row r="3134" ht="9.9" customHeight="1"/>
    <row r="3135" ht="9.9" customHeight="1"/>
    <row r="3136" ht="9.9" customHeight="1"/>
  </sheetData>
  <sheetProtection algorithmName="SHA-512" hashValue="N+/xAhSitSobHZqYUVssE5nibG0YjtL86LVIqxp4MWv09ptrmB23Q9eCsZGOa4w6m2Ifi8yWMO/YxIRcpppWAA==" saltValue="W+NWTyKZn5p2uRjGqa7tqA==" spinCount="100000" sheet="1" formatCells="0" selectLockedCells="1"/>
  <mergeCells count="312">
    <mergeCell ref="CI135:DD135"/>
    <mergeCell ref="CI136:DD136"/>
    <mergeCell ref="AK130:BF130"/>
    <mergeCell ref="BG130:CB130"/>
    <mergeCell ref="CC130:CX130"/>
    <mergeCell ref="CY130:DT130"/>
    <mergeCell ref="CI132:DD132"/>
    <mergeCell ref="CI133:DD133"/>
    <mergeCell ref="D129:T129"/>
    <mergeCell ref="AK129:BF129"/>
    <mergeCell ref="BG129:CB129"/>
    <mergeCell ref="CC129:CX129"/>
    <mergeCell ref="CY129:DT129"/>
    <mergeCell ref="CI134:DD134"/>
    <mergeCell ref="D123:I123"/>
    <mergeCell ref="J123:AO123"/>
    <mergeCell ref="CC127:CX127"/>
    <mergeCell ref="CY127:DT127"/>
    <mergeCell ref="AK125:BF125"/>
    <mergeCell ref="BG125:CB125"/>
    <mergeCell ref="CC125:CX125"/>
    <mergeCell ref="CY125:DT125"/>
    <mergeCell ref="D128:I128"/>
    <mergeCell ref="J128:O128"/>
    <mergeCell ref="D126:I126"/>
    <mergeCell ref="J126:O126"/>
    <mergeCell ref="AK126:AN126"/>
    <mergeCell ref="AO126:BF126"/>
    <mergeCell ref="BG126:CB126"/>
    <mergeCell ref="CC128:CX128"/>
    <mergeCell ref="CY128:DT128"/>
    <mergeCell ref="D127:I127"/>
    <mergeCell ref="J127:T127"/>
    <mergeCell ref="AK127:AN127"/>
    <mergeCell ref="AO127:BF127"/>
    <mergeCell ref="BG127:CB127"/>
    <mergeCell ref="CC126:CX126"/>
    <mergeCell ref="CI121:DD121"/>
    <mergeCell ref="DE121:DT121"/>
    <mergeCell ref="CI122:DD122"/>
    <mergeCell ref="DE122:DT122"/>
    <mergeCell ref="CI123:DD123"/>
    <mergeCell ref="DE123:DT123"/>
    <mergeCell ref="P128:T128"/>
    <mergeCell ref="AK128:AN128"/>
    <mergeCell ref="AO128:BF128"/>
    <mergeCell ref="BG128:CB128"/>
    <mergeCell ref="AP123:BA123"/>
    <mergeCell ref="BB123:BF123"/>
    <mergeCell ref="BG123:BT123"/>
    <mergeCell ref="BU123:CH123"/>
    <mergeCell ref="CY126:DT126"/>
    <mergeCell ref="P126:AH126"/>
    <mergeCell ref="D121:I121"/>
    <mergeCell ref="J121:AO121"/>
    <mergeCell ref="AP121:BA121"/>
    <mergeCell ref="BB121:BF121"/>
    <mergeCell ref="BG121:BT121"/>
    <mergeCell ref="BU121:CH121"/>
    <mergeCell ref="D122:I122"/>
    <mergeCell ref="J122:AO122"/>
    <mergeCell ref="AP122:BA122"/>
    <mergeCell ref="BB122:BF122"/>
    <mergeCell ref="BG122:BT122"/>
    <mergeCell ref="BU122:CH122"/>
    <mergeCell ref="D119:I119"/>
    <mergeCell ref="J119:AO119"/>
    <mergeCell ref="AP119:BA119"/>
    <mergeCell ref="BB119:BF119"/>
    <mergeCell ref="BG119:BT119"/>
    <mergeCell ref="BU119:CH119"/>
    <mergeCell ref="CI119:DD119"/>
    <mergeCell ref="DE119:DT119"/>
    <mergeCell ref="D120:I120"/>
    <mergeCell ref="J120:AO120"/>
    <mergeCell ref="AP120:BA120"/>
    <mergeCell ref="BB120:BF120"/>
    <mergeCell ref="BG120:BT120"/>
    <mergeCell ref="BU120:CH120"/>
    <mergeCell ref="CI120:DD120"/>
    <mergeCell ref="DE120:DT120"/>
    <mergeCell ref="D117:I117"/>
    <mergeCell ref="J117:AO117"/>
    <mergeCell ref="AP117:BA117"/>
    <mergeCell ref="BB117:BF117"/>
    <mergeCell ref="BG117:BT117"/>
    <mergeCell ref="BU117:CH117"/>
    <mergeCell ref="CI117:DD117"/>
    <mergeCell ref="DE117:DT117"/>
    <mergeCell ref="D118:I118"/>
    <mergeCell ref="J118:AO118"/>
    <mergeCell ref="AP118:BA118"/>
    <mergeCell ref="BB118:BF118"/>
    <mergeCell ref="BG118:BT118"/>
    <mergeCell ref="BU118:CH118"/>
    <mergeCell ref="CI118:DD118"/>
    <mergeCell ref="DE118:DT118"/>
    <mergeCell ref="D115:I115"/>
    <mergeCell ref="J115:AO115"/>
    <mergeCell ref="AP115:BA115"/>
    <mergeCell ref="BB115:BF115"/>
    <mergeCell ref="BG115:BT115"/>
    <mergeCell ref="BU115:CH115"/>
    <mergeCell ref="CI115:DD115"/>
    <mergeCell ref="DE115:DT115"/>
    <mergeCell ref="D116:I116"/>
    <mergeCell ref="J116:AO116"/>
    <mergeCell ref="AP116:BA116"/>
    <mergeCell ref="BB116:BF116"/>
    <mergeCell ref="BG116:BT116"/>
    <mergeCell ref="BU116:CH116"/>
    <mergeCell ref="CI116:DD116"/>
    <mergeCell ref="DE116:DT116"/>
    <mergeCell ref="D113:I113"/>
    <mergeCell ref="J113:AO113"/>
    <mergeCell ref="AP113:BA113"/>
    <mergeCell ref="BB113:BF113"/>
    <mergeCell ref="BG113:BT113"/>
    <mergeCell ref="BU113:CH113"/>
    <mergeCell ref="CI113:DD113"/>
    <mergeCell ref="DE113:DT113"/>
    <mergeCell ref="D114:I114"/>
    <mergeCell ref="J114:AO114"/>
    <mergeCell ref="AP114:BA114"/>
    <mergeCell ref="BB114:BF114"/>
    <mergeCell ref="BG114:BT114"/>
    <mergeCell ref="BU114:CH114"/>
    <mergeCell ref="CI114:DD114"/>
    <mergeCell ref="DE114:DT114"/>
    <mergeCell ref="D111:I111"/>
    <mergeCell ref="J111:AO111"/>
    <mergeCell ref="AP111:BA111"/>
    <mergeCell ref="BB111:BF111"/>
    <mergeCell ref="BG111:BT111"/>
    <mergeCell ref="BU111:CH111"/>
    <mergeCell ref="CI111:DD111"/>
    <mergeCell ref="DE111:DT111"/>
    <mergeCell ref="D112:I112"/>
    <mergeCell ref="J112:AO112"/>
    <mergeCell ref="AP112:BA112"/>
    <mergeCell ref="BB112:BF112"/>
    <mergeCell ref="BG112:BT112"/>
    <mergeCell ref="BU112:CH112"/>
    <mergeCell ref="CI112:DD112"/>
    <mergeCell ref="DE112:DT112"/>
    <mergeCell ref="D109:I109"/>
    <mergeCell ref="J109:AO109"/>
    <mergeCell ref="AP109:BA109"/>
    <mergeCell ref="BB109:BF109"/>
    <mergeCell ref="BG109:BT109"/>
    <mergeCell ref="BU109:CH109"/>
    <mergeCell ref="CI109:DD109"/>
    <mergeCell ref="DE109:DT109"/>
    <mergeCell ref="D110:I110"/>
    <mergeCell ref="J110:AO110"/>
    <mergeCell ref="AP110:BA110"/>
    <mergeCell ref="BB110:BF110"/>
    <mergeCell ref="BG110:BT110"/>
    <mergeCell ref="BU110:CH110"/>
    <mergeCell ref="CI110:DD110"/>
    <mergeCell ref="DE110:DT110"/>
    <mergeCell ref="BL102:CY105"/>
    <mergeCell ref="CZ102:DT105"/>
    <mergeCell ref="D108:I108"/>
    <mergeCell ref="J108:AO108"/>
    <mergeCell ref="AP108:BA108"/>
    <mergeCell ref="BB108:BF108"/>
    <mergeCell ref="BG108:BT108"/>
    <mergeCell ref="BU108:CH108"/>
    <mergeCell ref="CI108:DD108"/>
    <mergeCell ref="DE108:DT108"/>
    <mergeCell ref="D103:W107"/>
    <mergeCell ref="X103:AL107"/>
    <mergeCell ref="BL90:CL93"/>
    <mergeCell ref="CM90:CY93"/>
    <mergeCell ref="CZ90:DT93"/>
    <mergeCell ref="S87:AZ90"/>
    <mergeCell ref="H91:R94"/>
    <mergeCell ref="S91:AZ94"/>
    <mergeCell ref="BL94:CL97"/>
    <mergeCell ref="CM94:CY97"/>
    <mergeCell ref="CZ94:DT97"/>
    <mergeCell ref="H95:R100"/>
    <mergeCell ref="S95:AO100"/>
    <mergeCell ref="BL98:CL101"/>
    <mergeCell ref="CM98:CY101"/>
    <mergeCell ref="CZ98:DT101"/>
    <mergeCell ref="H87:R90"/>
    <mergeCell ref="C79:I81"/>
    <mergeCell ref="J79:AS81"/>
    <mergeCell ref="DG80:DJ81"/>
    <mergeCell ref="DK80:DT81"/>
    <mergeCell ref="C82:I84"/>
    <mergeCell ref="J82:AS84"/>
    <mergeCell ref="BL83:DT85"/>
    <mergeCell ref="BL86:CL89"/>
    <mergeCell ref="CM86:CY89"/>
    <mergeCell ref="CZ86:DT89"/>
    <mergeCell ref="DK66:DT67"/>
    <mergeCell ref="C67:I70"/>
    <mergeCell ref="J67:AS74"/>
    <mergeCell ref="DG68:DJ69"/>
    <mergeCell ref="DK68:DT69"/>
    <mergeCell ref="BL69:CH72"/>
    <mergeCell ref="CI69:DE72"/>
    <mergeCell ref="DG70:DJ71"/>
    <mergeCell ref="DK70:DT71"/>
    <mergeCell ref="C71:I74"/>
    <mergeCell ref="DG72:DJ73"/>
    <mergeCell ref="DK72:DT73"/>
    <mergeCell ref="BL73:CH76"/>
    <mergeCell ref="CI73:DE76"/>
    <mergeCell ref="DG74:DJ75"/>
    <mergeCell ref="DK74:DT75"/>
    <mergeCell ref="C75:I78"/>
    <mergeCell ref="J75:AS78"/>
    <mergeCell ref="DG76:DJ77"/>
    <mergeCell ref="DK76:DT77"/>
    <mergeCell ref="BL77:CH80"/>
    <mergeCell ref="CI77:DE80"/>
    <mergeCell ref="DG78:DJ79"/>
    <mergeCell ref="DK78:DT79"/>
    <mergeCell ref="G56:BA58"/>
    <mergeCell ref="DG56:DJ57"/>
    <mergeCell ref="DK56:DT57"/>
    <mergeCell ref="BL57:CH60"/>
    <mergeCell ref="CI57:DE60"/>
    <mergeCell ref="DG58:DJ59"/>
    <mergeCell ref="DK58:DT59"/>
    <mergeCell ref="G60:P63"/>
    <mergeCell ref="T60:Y63"/>
    <mergeCell ref="AC60:AH63"/>
    <mergeCell ref="DG60:DJ61"/>
    <mergeCell ref="DK60:DT61"/>
    <mergeCell ref="Q61:S63"/>
    <mergeCell ref="Z61:AB63"/>
    <mergeCell ref="AI61:AK63"/>
    <mergeCell ref="BL61:CH64"/>
    <mergeCell ref="CI61:DE64"/>
    <mergeCell ref="DG62:DJ63"/>
    <mergeCell ref="DK62:DT63"/>
    <mergeCell ref="DG64:DJ65"/>
    <mergeCell ref="DK64:DT65"/>
    <mergeCell ref="BL65:CH68"/>
    <mergeCell ref="CI65:DE68"/>
    <mergeCell ref="DG66:DJ67"/>
    <mergeCell ref="DG44:DJ45"/>
    <mergeCell ref="DK44:DT45"/>
    <mergeCell ref="BL45:CH48"/>
    <mergeCell ref="CI45:DE48"/>
    <mergeCell ref="DG46:DJ47"/>
    <mergeCell ref="DK46:DT47"/>
    <mergeCell ref="DG48:DJ49"/>
    <mergeCell ref="DK48:DT49"/>
    <mergeCell ref="BL49:CH52"/>
    <mergeCell ref="CI49:DE52"/>
    <mergeCell ref="DG50:DJ51"/>
    <mergeCell ref="DK50:DT51"/>
    <mergeCell ref="DG52:DJ53"/>
    <mergeCell ref="DK52:DT53"/>
    <mergeCell ref="BL53:CH56"/>
    <mergeCell ref="CI53:DE56"/>
    <mergeCell ref="DG54:DJ55"/>
    <mergeCell ref="DK54:DT55"/>
    <mergeCell ref="G30:R40"/>
    <mergeCell ref="S30:BH40"/>
    <mergeCell ref="DG30:DJ31"/>
    <mergeCell ref="DK30:DT31"/>
    <mergeCell ref="DG32:DJ33"/>
    <mergeCell ref="DK32:DT33"/>
    <mergeCell ref="BL33:CH36"/>
    <mergeCell ref="CI33:DE36"/>
    <mergeCell ref="DG34:DJ35"/>
    <mergeCell ref="DK34:DT35"/>
    <mergeCell ref="DG36:DJ37"/>
    <mergeCell ref="DK36:DT37"/>
    <mergeCell ref="BL37:CH40"/>
    <mergeCell ref="CI37:DE40"/>
    <mergeCell ref="DG38:DJ39"/>
    <mergeCell ref="DK38:DT39"/>
    <mergeCell ref="DG40:DJ41"/>
    <mergeCell ref="DK40:DT41"/>
    <mergeCell ref="BL41:CH44"/>
    <mergeCell ref="CI41:DE44"/>
    <mergeCell ref="DG42:DJ43"/>
    <mergeCell ref="DK42:DT43"/>
    <mergeCell ref="G44:R51"/>
    <mergeCell ref="S44:BA51"/>
    <mergeCell ref="DG28:DJ29"/>
    <mergeCell ref="W1:BE8"/>
    <mergeCell ref="BL1:CH3"/>
    <mergeCell ref="CI1:CY3"/>
    <mergeCell ref="DC1:DK6"/>
    <mergeCell ref="AR21:AZ23"/>
    <mergeCell ref="BA21:BD26"/>
    <mergeCell ref="DG22:DJ23"/>
    <mergeCell ref="DK22:DT23"/>
    <mergeCell ref="DL1:DT6"/>
    <mergeCell ref="BL4:CH13"/>
    <mergeCell ref="CI4:CY13"/>
    <mergeCell ref="W9:BE12"/>
    <mergeCell ref="BL14:CY16"/>
    <mergeCell ref="G15:AN19"/>
    <mergeCell ref="BL17:CY26"/>
    <mergeCell ref="DG20:DJ21"/>
    <mergeCell ref="DK20:DT21"/>
    <mergeCell ref="G21:AO26"/>
    <mergeCell ref="AR24:AZ26"/>
    <mergeCell ref="DG26:DJ27"/>
    <mergeCell ref="DK26:DT27"/>
    <mergeCell ref="DK28:DT29"/>
    <mergeCell ref="BL29:DE32"/>
  </mergeCells>
  <phoneticPr fontId="2"/>
  <conditionalFormatting sqref="CI109:DD123 BG129:DT130 BG126:CX128">
    <cfRule type="cellIs" dxfId="19" priority="10" stopIfTrue="1" operator="equal">
      <formula>0</formula>
    </cfRule>
  </conditionalFormatting>
  <conditionalFormatting sqref="BG129:DT130 BG126:CX128">
    <cfRule type="cellIs" dxfId="18" priority="9" operator="equal">
      <formula>0</formula>
    </cfRule>
  </conditionalFormatting>
  <conditionalFormatting sqref="CY127:DT128">
    <cfRule type="cellIs" dxfId="17" priority="8" stopIfTrue="1" operator="equal">
      <formula>0</formula>
    </cfRule>
  </conditionalFormatting>
  <conditionalFormatting sqref="CY127:DT128">
    <cfRule type="cellIs" dxfId="16" priority="5" operator="equal">
      <formula>0</formula>
    </cfRule>
    <cfRule type="cellIs" dxfId="15" priority="6" operator="equal">
      <formula>0</formula>
    </cfRule>
    <cfRule type="cellIs" dxfId="14" priority="7" operator="equal">
      <formula>0</formula>
    </cfRule>
  </conditionalFormatting>
  <conditionalFormatting sqref="CY126:DT126">
    <cfRule type="cellIs" dxfId="13" priority="4" stopIfTrue="1" operator="equal">
      <formula>0</formula>
    </cfRule>
  </conditionalFormatting>
  <conditionalFormatting sqref="CY126:DT126">
    <cfRule type="cellIs" dxfId="12" priority="1" operator="equal">
      <formula>0</formula>
    </cfRule>
    <cfRule type="cellIs" dxfId="11" priority="2" operator="equal">
      <formula>0</formula>
    </cfRule>
    <cfRule type="cellIs" dxfId="10" priority="3" operator="equal">
      <formula>0</formula>
    </cfRule>
  </conditionalFormatting>
  <dataValidations count="5">
    <dataValidation type="custom" imeMode="fullAlpha" operator="equal" allowBlank="1" showInputMessage="1" showErrorMessage="1" errorTitle="修正してください" error="注文書番号下6桁を&quot;全角&quot;数字で入力してください" sqref="X103" xr:uid="{00000000-0002-0000-0100-000001000000}">
      <formula1>(LENB($Q$103)=12)*(LEN($Q$103)=6)*(NOT(ISERROR(VALUE($Q$103))))</formula1>
    </dataValidation>
    <dataValidation type="textLength" imeMode="disabled" operator="equal" allowBlank="1" showInputMessage="1" showErrorMessage="1" errorTitle="修正してください" error="注文書番号は12文字の数字で入力してください" sqref="AM103:BF107" xr:uid="{00000000-0002-0000-0100-000002000000}">
      <formula1>12</formula1>
    </dataValidation>
    <dataValidation type="textLength" imeMode="disabled" operator="lessThanOrEqual" allowBlank="1" showInputMessage="1" showErrorMessage="1" errorTitle="修正してください" error="請求番号は８文字以内の英数字で入力してください" sqref="S95:AO100" xr:uid="{00000000-0002-0000-0100-000003000000}">
      <formula1>8</formula1>
    </dataValidation>
    <dataValidation type="list" allowBlank="1" showInputMessage="1" showErrorMessage="1" sqref="AP109:BA122" xr:uid="{00000000-0002-0000-0100-000004000000}">
      <formula1>"８％,８％（軽減税率）,１０％,非課税,不課税"</formula1>
    </dataValidation>
    <dataValidation type="list" allowBlank="1" showInputMessage="1" showErrorMessage="1" sqref="DV130" xr:uid="{E74EE6A3-C84C-4723-9BBD-A9FB51AE95B4}">
      <formula1>"四捨五入,切捨て,切上げ"</formula1>
    </dataValidation>
  </dataValidations>
  <printOptions verticalCentered="1"/>
  <pageMargins left="0.39370078740157483" right="0.19685039370078741" top="0.39370078740157483" bottom="0.39370078740157483" header="0.19685039370078741" footer="0.19685039370078741"/>
  <pageSetup paperSize="9" scale="92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DV3136"/>
  <sheetViews>
    <sheetView showGridLines="0" topLeftCell="A4" zoomScale="85" zoomScaleNormal="85" workbookViewId="0">
      <selection activeCell="G21" sqref="G21:AO26"/>
    </sheetView>
  </sheetViews>
  <sheetFormatPr defaultColWidth="9" defaultRowHeight="12"/>
  <cols>
    <col min="1" max="124" width="0.88671875" style="2" customWidth="1"/>
    <col min="125" max="125" width="3.21875" style="2" customWidth="1"/>
    <col min="126" max="126" width="6" style="2" customWidth="1"/>
    <col min="127" max="16384" width="9" style="2"/>
  </cols>
  <sheetData>
    <row r="1" spans="7:124" ht="5.0999999999999996" customHeight="1">
      <c r="W1" s="276" t="s">
        <v>23</v>
      </c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L1" s="288" t="s">
        <v>19</v>
      </c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90"/>
      <c r="CE1" s="290"/>
      <c r="CF1" s="290"/>
      <c r="CG1" s="290"/>
      <c r="CH1" s="290"/>
      <c r="CI1" s="288" t="s">
        <v>21</v>
      </c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90"/>
      <c r="CZ1" s="30"/>
      <c r="DA1" s="30"/>
      <c r="DB1" s="30"/>
      <c r="DC1" s="291" t="s">
        <v>20</v>
      </c>
      <c r="DD1" s="292"/>
      <c r="DE1" s="292"/>
      <c r="DF1" s="292"/>
      <c r="DG1" s="292"/>
      <c r="DH1" s="292"/>
      <c r="DI1" s="292"/>
      <c r="DJ1" s="292"/>
      <c r="DK1" s="292"/>
      <c r="DL1" s="291"/>
      <c r="DM1" s="291"/>
      <c r="DN1" s="291"/>
      <c r="DO1" s="291"/>
      <c r="DP1" s="291"/>
      <c r="DQ1" s="291"/>
      <c r="DR1" s="291"/>
      <c r="DS1" s="291"/>
      <c r="DT1" s="291"/>
    </row>
    <row r="2" spans="7:124" ht="5.0999999999999996" customHeight="1"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90"/>
      <c r="CE2" s="290"/>
      <c r="CF2" s="290"/>
      <c r="CG2" s="290"/>
      <c r="CH2" s="290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90"/>
      <c r="CZ2" s="30"/>
      <c r="DA2" s="30"/>
      <c r="DB2" s="30"/>
      <c r="DC2" s="293"/>
      <c r="DD2" s="293"/>
      <c r="DE2" s="293"/>
      <c r="DF2" s="293"/>
      <c r="DG2" s="293"/>
      <c r="DH2" s="293"/>
      <c r="DI2" s="293"/>
      <c r="DJ2" s="293"/>
      <c r="DK2" s="293"/>
      <c r="DL2" s="298"/>
      <c r="DM2" s="298"/>
      <c r="DN2" s="298"/>
      <c r="DO2" s="298"/>
      <c r="DP2" s="298"/>
      <c r="DQ2" s="298"/>
      <c r="DR2" s="298"/>
      <c r="DS2" s="298"/>
      <c r="DT2" s="298"/>
    </row>
    <row r="3" spans="7:124" ht="5.0999999999999996" customHeight="1"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90"/>
      <c r="CE3" s="290"/>
      <c r="CF3" s="290"/>
      <c r="CG3" s="290"/>
      <c r="CH3" s="290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90"/>
      <c r="CZ3" s="30"/>
      <c r="DA3" s="30"/>
      <c r="DB3" s="30"/>
      <c r="DC3" s="293"/>
      <c r="DD3" s="293"/>
      <c r="DE3" s="293"/>
      <c r="DF3" s="293"/>
      <c r="DG3" s="293"/>
      <c r="DH3" s="293"/>
      <c r="DI3" s="293"/>
      <c r="DJ3" s="293"/>
      <c r="DK3" s="293"/>
      <c r="DL3" s="298"/>
      <c r="DM3" s="298"/>
      <c r="DN3" s="298"/>
      <c r="DO3" s="298"/>
      <c r="DP3" s="298"/>
      <c r="DQ3" s="298"/>
      <c r="DR3" s="298"/>
      <c r="DS3" s="298"/>
      <c r="DT3" s="298"/>
    </row>
    <row r="4" spans="7:124" ht="5.0999999999999996" customHeight="1"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L4" s="300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1"/>
      <c r="CZ4" s="30"/>
      <c r="DA4" s="30"/>
      <c r="DB4" s="30"/>
      <c r="DC4" s="293"/>
      <c r="DD4" s="293"/>
      <c r="DE4" s="293"/>
      <c r="DF4" s="293"/>
      <c r="DG4" s="293"/>
      <c r="DH4" s="293"/>
      <c r="DI4" s="293"/>
      <c r="DJ4" s="293"/>
      <c r="DK4" s="293"/>
      <c r="DL4" s="298"/>
      <c r="DM4" s="298"/>
      <c r="DN4" s="298"/>
      <c r="DO4" s="298"/>
      <c r="DP4" s="298"/>
      <c r="DQ4" s="298"/>
      <c r="DR4" s="298"/>
      <c r="DS4" s="298"/>
      <c r="DT4" s="298"/>
    </row>
    <row r="5" spans="7:124" ht="5.0999999999999996" customHeight="1"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1"/>
      <c r="CZ5" s="30"/>
      <c r="DA5" s="30"/>
      <c r="DB5" s="30"/>
      <c r="DC5" s="293"/>
      <c r="DD5" s="293"/>
      <c r="DE5" s="293"/>
      <c r="DF5" s="293"/>
      <c r="DG5" s="293"/>
      <c r="DH5" s="293"/>
      <c r="DI5" s="293"/>
      <c r="DJ5" s="293"/>
      <c r="DK5" s="293"/>
      <c r="DL5" s="298"/>
      <c r="DM5" s="298"/>
      <c r="DN5" s="298"/>
      <c r="DO5" s="298"/>
      <c r="DP5" s="298"/>
      <c r="DQ5" s="298"/>
      <c r="DR5" s="298"/>
      <c r="DS5" s="298"/>
      <c r="DT5" s="298"/>
    </row>
    <row r="6" spans="7:124" ht="5.0999999999999996" customHeight="1"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1"/>
      <c r="CZ6" s="30"/>
      <c r="DA6" s="30"/>
      <c r="DB6" s="30"/>
      <c r="DC6" s="294"/>
      <c r="DD6" s="294"/>
      <c r="DE6" s="294"/>
      <c r="DF6" s="294"/>
      <c r="DG6" s="294"/>
      <c r="DH6" s="294"/>
      <c r="DI6" s="294"/>
      <c r="DJ6" s="294"/>
      <c r="DK6" s="294"/>
      <c r="DL6" s="299"/>
      <c r="DM6" s="299"/>
      <c r="DN6" s="299"/>
      <c r="DO6" s="299"/>
      <c r="DP6" s="299"/>
      <c r="DQ6" s="299"/>
      <c r="DR6" s="299"/>
      <c r="DS6" s="299"/>
      <c r="DT6" s="299"/>
    </row>
    <row r="7" spans="7:124" ht="5.0999999999999996" customHeight="1"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1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</row>
    <row r="8" spans="7:124" ht="5.0999999999999996" customHeight="1"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1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</row>
    <row r="9" spans="7:124" ht="5.0999999999999996" customHeight="1">
      <c r="W9" s="285" t="s">
        <v>24</v>
      </c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1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</row>
    <row r="10" spans="7:124" ht="5.0999999999999996" customHeight="1"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1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</row>
    <row r="11" spans="7:124" ht="5.0999999999999996" customHeight="1"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1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</row>
    <row r="12" spans="7:124" ht="5.0999999999999996" customHeight="1"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1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</row>
    <row r="13" spans="7:124" ht="5.0999999999999996" customHeight="1"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1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</row>
    <row r="14" spans="7:124" ht="5.0999999999999996" customHeight="1"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L14" s="288" t="s">
        <v>22</v>
      </c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8"/>
      <c r="CW14" s="288"/>
      <c r="CX14" s="288"/>
      <c r="CY14" s="29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</row>
    <row r="15" spans="7:124" ht="5.0999999999999996" customHeight="1">
      <c r="G15" s="247" t="s">
        <v>25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9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</row>
    <row r="16" spans="7:124" ht="5.0999999999999996" customHeight="1"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8"/>
      <c r="CW16" s="288"/>
      <c r="CX16" s="288"/>
      <c r="CY16" s="29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</row>
    <row r="17" spans="7:124" ht="5.0999999999999996" customHeight="1"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1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</row>
    <row r="18" spans="7:124" ht="5.0999999999999996" customHeight="1"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1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</row>
    <row r="19" spans="7:124" ht="5.0999999999999996" customHeight="1"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1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</row>
    <row r="20" spans="7:124" ht="5.0999999999999996" customHeight="1"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1"/>
      <c r="CZ20" s="30"/>
      <c r="DA20" s="30"/>
      <c r="DB20" s="30"/>
      <c r="DC20" s="30"/>
      <c r="DD20" s="30"/>
      <c r="DE20" s="30"/>
      <c r="DF20" s="30"/>
      <c r="DG20" s="286">
        <v>1311</v>
      </c>
      <c r="DH20" s="286"/>
      <c r="DI20" s="286"/>
      <c r="DJ20" s="286"/>
      <c r="DK20" s="295" t="s">
        <v>53</v>
      </c>
      <c r="DL20" s="296"/>
      <c r="DM20" s="296"/>
      <c r="DN20" s="296"/>
      <c r="DO20" s="296"/>
      <c r="DP20" s="296"/>
      <c r="DQ20" s="296"/>
      <c r="DR20" s="296"/>
      <c r="DS20" s="296"/>
      <c r="DT20" s="297"/>
    </row>
    <row r="21" spans="7:124" ht="5.0999999999999996" customHeight="1">
      <c r="G21" s="303" t="s">
        <v>98</v>
      </c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R21" s="252" t="s">
        <v>27</v>
      </c>
      <c r="AS21" s="253"/>
      <c r="AT21" s="253"/>
      <c r="AU21" s="253"/>
      <c r="AV21" s="253"/>
      <c r="AW21" s="253"/>
      <c r="AX21" s="253"/>
      <c r="AY21" s="253"/>
      <c r="AZ21" s="253"/>
      <c r="BA21" s="254" t="s">
        <v>0</v>
      </c>
      <c r="BB21" s="254"/>
      <c r="BC21" s="254"/>
      <c r="BD21" s="254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1"/>
      <c r="CZ21" s="30"/>
      <c r="DA21" s="30"/>
      <c r="DB21" s="30"/>
      <c r="DC21" s="30"/>
      <c r="DD21" s="30"/>
      <c r="DE21" s="30"/>
      <c r="DF21" s="30"/>
      <c r="DG21" s="287"/>
      <c r="DH21" s="287"/>
      <c r="DI21" s="287"/>
      <c r="DJ21" s="287"/>
      <c r="DK21" s="295"/>
      <c r="DL21" s="296"/>
      <c r="DM21" s="296"/>
      <c r="DN21" s="296"/>
      <c r="DO21" s="296"/>
      <c r="DP21" s="296"/>
      <c r="DQ21" s="296"/>
      <c r="DR21" s="296"/>
      <c r="DS21" s="296"/>
      <c r="DT21" s="297"/>
    </row>
    <row r="22" spans="7:124" ht="5.0999999999999996" customHeight="1"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4"/>
      <c r="BB22" s="254"/>
      <c r="BC22" s="254"/>
      <c r="BD22" s="254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1"/>
      <c r="CZ22" s="30"/>
      <c r="DA22" s="30"/>
      <c r="DB22" s="30"/>
      <c r="DC22" s="30"/>
      <c r="DD22" s="30"/>
      <c r="DE22" s="30"/>
      <c r="DF22" s="30"/>
      <c r="DG22" s="286">
        <v>8141</v>
      </c>
      <c r="DH22" s="286"/>
      <c r="DI22" s="286"/>
      <c r="DJ22" s="286"/>
      <c r="DK22" s="295" t="s">
        <v>54</v>
      </c>
      <c r="DL22" s="296"/>
      <c r="DM22" s="296"/>
      <c r="DN22" s="296"/>
      <c r="DO22" s="296"/>
      <c r="DP22" s="296"/>
      <c r="DQ22" s="296"/>
      <c r="DR22" s="296"/>
      <c r="DS22" s="296"/>
      <c r="DT22" s="297"/>
    </row>
    <row r="23" spans="7:124" ht="5.0999999999999996" customHeight="1"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4"/>
      <c r="BB23" s="254"/>
      <c r="BC23" s="254"/>
      <c r="BD23" s="254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1"/>
      <c r="CZ23" s="30"/>
      <c r="DA23" s="30"/>
      <c r="DB23" s="30"/>
      <c r="DC23" s="30"/>
      <c r="DD23" s="30"/>
      <c r="DE23" s="30"/>
      <c r="DF23" s="30"/>
      <c r="DG23" s="287"/>
      <c r="DH23" s="287"/>
      <c r="DI23" s="287"/>
      <c r="DJ23" s="287"/>
      <c r="DK23" s="295"/>
      <c r="DL23" s="296"/>
      <c r="DM23" s="296"/>
      <c r="DN23" s="296"/>
      <c r="DO23" s="296"/>
      <c r="DP23" s="296"/>
      <c r="DQ23" s="296"/>
      <c r="DR23" s="296"/>
      <c r="DS23" s="296"/>
      <c r="DT23" s="297"/>
    </row>
    <row r="24" spans="7:124" ht="5.0999999999999996" customHeight="1"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R24" s="252" t="s">
        <v>26</v>
      </c>
      <c r="AS24" s="253"/>
      <c r="AT24" s="253"/>
      <c r="AU24" s="253"/>
      <c r="AV24" s="253"/>
      <c r="AW24" s="253"/>
      <c r="AX24" s="253"/>
      <c r="AY24" s="253"/>
      <c r="AZ24" s="253"/>
      <c r="BA24" s="254"/>
      <c r="BB24" s="254"/>
      <c r="BC24" s="254"/>
      <c r="BD24" s="254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1"/>
      <c r="CZ24" s="30"/>
      <c r="DA24" s="30"/>
      <c r="DB24" s="30"/>
      <c r="DC24" s="30"/>
      <c r="DD24" s="30"/>
      <c r="DE24" s="30"/>
      <c r="DF24" s="30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0"/>
    </row>
    <row r="25" spans="7:124" ht="5.0999999999999996" customHeight="1"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4"/>
      <c r="BB25" s="254"/>
      <c r="BC25" s="254"/>
      <c r="BD25" s="254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1"/>
      <c r="CZ25" s="30"/>
      <c r="DA25" s="30"/>
      <c r="DB25" s="30"/>
      <c r="DC25" s="30"/>
      <c r="DD25" s="30"/>
      <c r="DE25" s="30"/>
      <c r="DF25" s="30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0"/>
    </row>
    <row r="26" spans="7:124" ht="5.0999999999999996" customHeight="1"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R26" s="253"/>
      <c r="AS26" s="253"/>
      <c r="AT26" s="253"/>
      <c r="AU26" s="253"/>
      <c r="AV26" s="253"/>
      <c r="AW26" s="253"/>
      <c r="AX26" s="253"/>
      <c r="AY26" s="253"/>
      <c r="AZ26" s="253"/>
      <c r="BA26" s="254"/>
      <c r="BB26" s="254"/>
      <c r="BC26" s="254"/>
      <c r="BD26" s="254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1"/>
      <c r="CZ26" s="30"/>
      <c r="DA26" s="30"/>
      <c r="DB26" s="30"/>
      <c r="DC26" s="30"/>
      <c r="DD26" s="30"/>
      <c r="DE26" s="30"/>
      <c r="DF26" s="30"/>
      <c r="DG26" s="286">
        <v>100</v>
      </c>
      <c r="DH26" s="286"/>
      <c r="DI26" s="286"/>
      <c r="DJ26" s="286"/>
      <c r="DK26" s="295" t="s">
        <v>55</v>
      </c>
      <c r="DL26" s="296"/>
      <c r="DM26" s="296"/>
      <c r="DN26" s="296"/>
      <c r="DO26" s="296"/>
      <c r="DP26" s="296"/>
      <c r="DQ26" s="296"/>
      <c r="DR26" s="296"/>
      <c r="DS26" s="296"/>
      <c r="DT26" s="297"/>
    </row>
    <row r="27" spans="7:124" ht="5.0999999999999996" customHeight="1"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287"/>
      <c r="DH27" s="287"/>
      <c r="DI27" s="287"/>
      <c r="DJ27" s="287"/>
      <c r="DK27" s="295"/>
      <c r="DL27" s="296"/>
      <c r="DM27" s="296"/>
      <c r="DN27" s="296"/>
      <c r="DO27" s="296"/>
      <c r="DP27" s="296"/>
      <c r="DQ27" s="296"/>
      <c r="DR27" s="296"/>
      <c r="DS27" s="296"/>
      <c r="DT27" s="297"/>
    </row>
    <row r="28" spans="7:124" ht="5.0999999999999996" customHeight="1"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286">
        <v>200</v>
      </c>
      <c r="DH28" s="286"/>
      <c r="DI28" s="286"/>
      <c r="DJ28" s="286"/>
      <c r="DK28" s="295" t="s">
        <v>56</v>
      </c>
      <c r="DL28" s="296"/>
      <c r="DM28" s="296"/>
      <c r="DN28" s="296"/>
      <c r="DO28" s="296"/>
      <c r="DP28" s="296"/>
      <c r="DQ28" s="296"/>
      <c r="DR28" s="296"/>
      <c r="DS28" s="296"/>
      <c r="DT28" s="297"/>
    </row>
    <row r="29" spans="7:124" ht="5.0999999999999996" customHeight="1">
      <c r="BL29" s="305" t="s">
        <v>103</v>
      </c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7"/>
      <c r="DF29" s="30"/>
      <c r="DG29" s="287"/>
      <c r="DH29" s="287"/>
      <c r="DI29" s="287"/>
      <c r="DJ29" s="287"/>
      <c r="DK29" s="295"/>
      <c r="DL29" s="296"/>
      <c r="DM29" s="296"/>
      <c r="DN29" s="296"/>
      <c r="DO29" s="296"/>
      <c r="DP29" s="296"/>
      <c r="DQ29" s="296"/>
      <c r="DR29" s="296"/>
      <c r="DS29" s="296"/>
      <c r="DT29" s="297"/>
    </row>
    <row r="30" spans="7:124" ht="5.0999999999999996" customHeight="1">
      <c r="G30" s="314" t="s">
        <v>31</v>
      </c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6"/>
      <c r="S30" s="291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L30" s="308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/>
      <c r="CR30" s="309"/>
      <c r="CS30" s="309"/>
      <c r="CT30" s="309"/>
      <c r="CU30" s="309"/>
      <c r="CV30" s="309"/>
      <c r="CW30" s="309"/>
      <c r="CX30" s="309"/>
      <c r="CY30" s="309"/>
      <c r="CZ30" s="309"/>
      <c r="DA30" s="309"/>
      <c r="DB30" s="309"/>
      <c r="DC30" s="309"/>
      <c r="DD30" s="309"/>
      <c r="DE30" s="310"/>
      <c r="DF30" s="32"/>
      <c r="DG30" s="286">
        <v>300</v>
      </c>
      <c r="DH30" s="286"/>
      <c r="DI30" s="286"/>
      <c r="DJ30" s="286"/>
      <c r="DK30" s="323" t="s">
        <v>57</v>
      </c>
      <c r="DL30" s="324"/>
      <c r="DM30" s="324"/>
      <c r="DN30" s="324"/>
      <c r="DO30" s="324"/>
      <c r="DP30" s="324"/>
      <c r="DQ30" s="324"/>
      <c r="DR30" s="324"/>
      <c r="DS30" s="324"/>
      <c r="DT30" s="325"/>
    </row>
    <row r="31" spans="7:124" ht="5.0999999999999996" customHeight="1">
      <c r="G31" s="317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9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L31" s="308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10"/>
      <c r="DF31" s="32"/>
      <c r="DG31" s="287"/>
      <c r="DH31" s="287"/>
      <c r="DI31" s="287"/>
      <c r="DJ31" s="287"/>
      <c r="DK31" s="323"/>
      <c r="DL31" s="324"/>
      <c r="DM31" s="324"/>
      <c r="DN31" s="324"/>
      <c r="DO31" s="324"/>
      <c r="DP31" s="324"/>
      <c r="DQ31" s="324"/>
      <c r="DR31" s="324"/>
      <c r="DS31" s="324"/>
      <c r="DT31" s="325"/>
    </row>
    <row r="32" spans="7:124" ht="5.0999999999999996" customHeight="1">
      <c r="G32" s="317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9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L32" s="311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3"/>
      <c r="DF32" s="32"/>
      <c r="DG32" s="286">
        <v>401</v>
      </c>
      <c r="DH32" s="286"/>
      <c r="DI32" s="286"/>
      <c r="DJ32" s="286"/>
      <c r="DK32" s="295" t="s">
        <v>58</v>
      </c>
      <c r="DL32" s="296"/>
      <c r="DM32" s="296"/>
      <c r="DN32" s="296"/>
      <c r="DO32" s="296"/>
      <c r="DP32" s="296"/>
      <c r="DQ32" s="296"/>
      <c r="DR32" s="296"/>
      <c r="DS32" s="296"/>
      <c r="DT32" s="297"/>
    </row>
    <row r="33" spans="7:124" ht="5.0999999999999996" customHeight="1">
      <c r="G33" s="317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9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L33" s="308" t="s">
        <v>40</v>
      </c>
      <c r="BM33" s="309"/>
      <c r="BN33" s="309"/>
      <c r="BO33" s="309"/>
      <c r="BP33" s="309"/>
      <c r="BQ33" s="309"/>
      <c r="BR33" s="309"/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10"/>
      <c r="CI33" s="305" t="s">
        <v>41</v>
      </c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7"/>
      <c r="DF33" s="33"/>
      <c r="DG33" s="287"/>
      <c r="DH33" s="287"/>
      <c r="DI33" s="287"/>
      <c r="DJ33" s="287"/>
      <c r="DK33" s="295"/>
      <c r="DL33" s="296"/>
      <c r="DM33" s="296"/>
      <c r="DN33" s="296"/>
      <c r="DO33" s="296"/>
      <c r="DP33" s="296"/>
      <c r="DQ33" s="296"/>
      <c r="DR33" s="296"/>
      <c r="DS33" s="296"/>
      <c r="DT33" s="297"/>
    </row>
    <row r="34" spans="7:124" ht="5.0999999999999996" customHeight="1">
      <c r="G34" s="317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9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L34" s="308"/>
      <c r="BM34" s="309"/>
      <c r="BN34" s="309"/>
      <c r="BO34" s="309"/>
      <c r="BP34" s="309"/>
      <c r="BQ34" s="309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10"/>
      <c r="CI34" s="308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10"/>
      <c r="DF34" s="33"/>
      <c r="DG34" s="286">
        <v>402</v>
      </c>
      <c r="DH34" s="286"/>
      <c r="DI34" s="286"/>
      <c r="DJ34" s="286"/>
      <c r="DK34" s="295" t="s">
        <v>79</v>
      </c>
      <c r="DL34" s="296"/>
      <c r="DM34" s="296"/>
      <c r="DN34" s="296"/>
      <c r="DO34" s="296"/>
      <c r="DP34" s="296"/>
      <c r="DQ34" s="296"/>
      <c r="DR34" s="296"/>
      <c r="DS34" s="296"/>
      <c r="DT34" s="297"/>
    </row>
    <row r="35" spans="7:124" ht="5.0999999999999996" customHeight="1">
      <c r="G35" s="317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9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L35" s="308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10"/>
      <c r="CI35" s="308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10"/>
      <c r="DF35" s="33"/>
      <c r="DG35" s="287"/>
      <c r="DH35" s="287"/>
      <c r="DI35" s="287"/>
      <c r="DJ35" s="287"/>
      <c r="DK35" s="295"/>
      <c r="DL35" s="296"/>
      <c r="DM35" s="296"/>
      <c r="DN35" s="296"/>
      <c r="DO35" s="296"/>
      <c r="DP35" s="296"/>
      <c r="DQ35" s="296"/>
      <c r="DR35" s="296"/>
      <c r="DS35" s="296"/>
      <c r="DT35" s="297"/>
    </row>
    <row r="36" spans="7:124" ht="5.0999999999999996" customHeight="1">
      <c r="G36" s="317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9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L36" s="311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3"/>
      <c r="CI36" s="311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3"/>
      <c r="DF36" s="33"/>
      <c r="DG36" s="286">
        <v>403</v>
      </c>
      <c r="DH36" s="286"/>
      <c r="DI36" s="286"/>
      <c r="DJ36" s="286"/>
      <c r="DK36" s="323" t="s">
        <v>59</v>
      </c>
      <c r="DL36" s="324"/>
      <c r="DM36" s="324"/>
      <c r="DN36" s="324"/>
      <c r="DO36" s="324"/>
      <c r="DP36" s="324"/>
      <c r="DQ36" s="324"/>
      <c r="DR36" s="324"/>
      <c r="DS36" s="324"/>
      <c r="DT36" s="325"/>
    </row>
    <row r="37" spans="7:124" ht="5.0999999999999996" customHeight="1">
      <c r="G37" s="317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9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L37" s="305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7"/>
      <c r="CI37" s="305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7"/>
      <c r="DF37" s="33"/>
      <c r="DG37" s="287"/>
      <c r="DH37" s="287"/>
      <c r="DI37" s="287"/>
      <c r="DJ37" s="287"/>
      <c r="DK37" s="323"/>
      <c r="DL37" s="324"/>
      <c r="DM37" s="324"/>
      <c r="DN37" s="324"/>
      <c r="DO37" s="324"/>
      <c r="DP37" s="324"/>
      <c r="DQ37" s="324"/>
      <c r="DR37" s="324"/>
      <c r="DS37" s="324"/>
      <c r="DT37" s="325"/>
    </row>
    <row r="38" spans="7:124" ht="5.0999999999999996" customHeight="1">
      <c r="G38" s="317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9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L38" s="308"/>
      <c r="BM38" s="309"/>
      <c r="BN38" s="309"/>
      <c r="BO38" s="309"/>
      <c r="BP38" s="309"/>
      <c r="BQ38" s="309"/>
      <c r="BR38" s="309"/>
      <c r="BS38" s="309"/>
      <c r="BT38" s="309"/>
      <c r="BU38" s="309"/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10"/>
      <c r="CI38" s="308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10"/>
      <c r="DF38" s="34"/>
      <c r="DG38" s="286">
        <v>404</v>
      </c>
      <c r="DH38" s="286"/>
      <c r="DI38" s="286"/>
      <c r="DJ38" s="286"/>
      <c r="DK38" s="295" t="s">
        <v>60</v>
      </c>
      <c r="DL38" s="296"/>
      <c r="DM38" s="296"/>
      <c r="DN38" s="296"/>
      <c r="DO38" s="296"/>
      <c r="DP38" s="296"/>
      <c r="DQ38" s="296"/>
      <c r="DR38" s="296"/>
      <c r="DS38" s="296"/>
      <c r="DT38" s="297"/>
    </row>
    <row r="39" spans="7:124" ht="5.0999999999999996" customHeight="1">
      <c r="G39" s="317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9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L39" s="308"/>
      <c r="BM39" s="309"/>
      <c r="BN39" s="309"/>
      <c r="BO39" s="309"/>
      <c r="BP39" s="309"/>
      <c r="BQ39" s="309"/>
      <c r="BR39" s="309"/>
      <c r="BS39" s="309"/>
      <c r="BT39" s="309"/>
      <c r="BU39" s="309"/>
      <c r="BV39" s="309"/>
      <c r="BW39" s="309"/>
      <c r="BX39" s="309"/>
      <c r="BY39" s="309"/>
      <c r="BZ39" s="309"/>
      <c r="CA39" s="309"/>
      <c r="CB39" s="309"/>
      <c r="CC39" s="309"/>
      <c r="CD39" s="309"/>
      <c r="CE39" s="309"/>
      <c r="CF39" s="309"/>
      <c r="CG39" s="309"/>
      <c r="CH39" s="310"/>
      <c r="CI39" s="308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  <c r="DE39" s="310"/>
      <c r="DF39" s="34"/>
      <c r="DG39" s="287"/>
      <c r="DH39" s="287"/>
      <c r="DI39" s="287"/>
      <c r="DJ39" s="287"/>
      <c r="DK39" s="295"/>
      <c r="DL39" s="296"/>
      <c r="DM39" s="296"/>
      <c r="DN39" s="296"/>
      <c r="DO39" s="296"/>
      <c r="DP39" s="296"/>
      <c r="DQ39" s="296"/>
      <c r="DR39" s="296"/>
      <c r="DS39" s="296"/>
      <c r="DT39" s="297"/>
    </row>
    <row r="40" spans="7:124" ht="5.0999999999999996" customHeight="1">
      <c r="G40" s="320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2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L40" s="311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3"/>
      <c r="CI40" s="311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2"/>
      <c r="CZ40" s="312"/>
      <c r="DA40" s="312"/>
      <c r="DB40" s="312"/>
      <c r="DC40" s="312"/>
      <c r="DD40" s="312"/>
      <c r="DE40" s="313"/>
      <c r="DF40" s="34"/>
      <c r="DG40" s="286">
        <v>405</v>
      </c>
      <c r="DH40" s="286"/>
      <c r="DI40" s="286"/>
      <c r="DJ40" s="286"/>
      <c r="DK40" s="295" t="s">
        <v>61</v>
      </c>
      <c r="DL40" s="296"/>
      <c r="DM40" s="296"/>
      <c r="DN40" s="296"/>
      <c r="DO40" s="296"/>
      <c r="DP40" s="296"/>
      <c r="DQ40" s="296"/>
      <c r="DR40" s="296"/>
      <c r="DS40" s="296"/>
      <c r="DT40" s="297"/>
    </row>
    <row r="41" spans="7:124" ht="5.0999999999999996" customHeight="1">
      <c r="BL41" s="305"/>
      <c r="BM41" s="306"/>
      <c r="BN41" s="306"/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C41" s="306"/>
      <c r="CD41" s="306"/>
      <c r="CE41" s="306"/>
      <c r="CF41" s="306"/>
      <c r="CG41" s="306"/>
      <c r="CH41" s="307"/>
      <c r="CI41" s="305"/>
      <c r="CJ41" s="306"/>
      <c r="CK41" s="306"/>
      <c r="CL41" s="306"/>
      <c r="CM41" s="306"/>
      <c r="CN41" s="306"/>
      <c r="CO41" s="306"/>
      <c r="CP41" s="306"/>
      <c r="CQ41" s="306"/>
      <c r="CR41" s="306"/>
      <c r="CS41" s="306"/>
      <c r="CT41" s="306"/>
      <c r="CU41" s="306"/>
      <c r="CV41" s="306"/>
      <c r="CW41" s="306"/>
      <c r="CX41" s="306"/>
      <c r="CY41" s="306"/>
      <c r="CZ41" s="306"/>
      <c r="DA41" s="306"/>
      <c r="DB41" s="306"/>
      <c r="DC41" s="306"/>
      <c r="DD41" s="306"/>
      <c r="DE41" s="307"/>
      <c r="DF41" s="34"/>
      <c r="DG41" s="287"/>
      <c r="DH41" s="287"/>
      <c r="DI41" s="287"/>
      <c r="DJ41" s="287"/>
      <c r="DK41" s="295"/>
      <c r="DL41" s="296"/>
      <c r="DM41" s="296"/>
      <c r="DN41" s="296"/>
      <c r="DO41" s="296"/>
      <c r="DP41" s="296"/>
      <c r="DQ41" s="296"/>
      <c r="DR41" s="296"/>
      <c r="DS41" s="296"/>
      <c r="DT41" s="297"/>
    </row>
    <row r="42" spans="7:124" ht="5.0999999999999996" customHeight="1">
      <c r="BL42" s="308"/>
      <c r="BM42" s="309"/>
      <c r="BN42" s="309"/>
      <c r="BO42" s="309"/>
      <c r="BP42" s="309"/>
      <c r="BQ42" s="309"/>
      <c r="BR42" s="309"/>
      <c r="BS42" s="309"/>
      <c r="BT42" s="309"/>
      <c r="BU42" s="309"/>
      <c r="BV42" s="309"/>
      <c r="BW42" s="309"/>
      <c r="BX42" s="309"/>
      <c r="BY42" s="309"/>
      <c r="BZ42" s="309"/>
      <c r="CA42" s="309"/>
      <c r="CB42" s="309"/>
      <c r="CC42" s="309"/>
      <c r="CD42" s="309"/>
      <c r="CE42" s="309"/>
      <c r="CF42" s="309"/>
      <c r="CG42" s="309"/>
      <c r="CH42" s="310"/>
      <c r="CI42" s="308"/>
      <c r="CJ42" s="309"/>
      <c r="CK42" s="309"/>
      <c r="CL42" s="309"/>
      <c r="CM42" s="309"/>
      <c r="CN42" s="309"/>
      <c r="CO42" s="309"/>
      <c r="CP42" s="309"/>
      <c r="CQ42" s="309"/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10"/>
      <c r="DF42" s="34"/>
      <c r="DG42" s="286">
        <v>512</v>
      </c>
      <c r="DH42" s="286"/>
      <c r="DI42" s="286"/>
      <c r="DJ42" s="286"/>
      <c r="DK42" s="295" t="s">
        <v>62</v>
      </c>
      <c r="DL42" s="296"/>
      <c r="DM42" s="296"/>
      <c r="DN42" s="296"/>
      <c r="DO42" s="296"/>
      <c r="DP42" s="296"/>
      <c r="DQ42" s="296"/>
      <c r="DR42" s="296"/>
      <c r="DS42" s="296"/>
      <c r="DT42" s="297"/>
    </row>
    <row r="43" spans="7:124" ht="5.0999999999999996" customHeight="1">
      <c r="BL43" s="308"/>
      <c r="BM43" s="309"/>
      <c r="BN43" s="309"/>
      <c r="BO43" s="309"/>
      <c r="BP43" s="309"/>
      <c r="BQ43" s="309"/>
      <c r="BR43" s="309"/>
      <c r="BS43" s="309"/>
      <c r="BT43" s="309"/>
      <c r="BU43" s="309"/>
      <c r="BV43" s="309"/>
      <c r="BW43" s="309"/>
      <c r="BX43" s="309"/>
      <c r="BY43" s="309"/>
      <c r="BZ43" s="309"/>
      <c r="CA43" s="309"/>
      <c r="CB43" s="309"/>
      <c r="CC43" s="309"/>
      <c r="CD43" s="309"/>
      <c r="CE43" s="309"/>
      <c r="CF43" s="309"/>
      <c r="CG43" s="309"/>
      <c r="CH43" s="310"/>
      <c r="CI43" s="308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10"/>
      <c r="DF43" s="34"/>
      <c r="DG43" s="287"/>
      <c r="DH43" s="287"/>
      <c r="DI43" s="287"/>
      <c r="DJ43" s="287"/>
      <c r="DK43" s="295"/>
      <c r="DL43" s="296"/>
      <c r="DM43" s="296"/>
      <c r="DN43" s="296"/>
      <c r="DO43" s="296"/>
      <c r="DP43" s="296"/>
      <c r="DQ43" s="296"/>
      <c r="DR43" s="296"/>
      <c r="DS43" s="296"/>
      <c r="DT43" s="297"/>
    </row>
    <row r="44" spans="7:124" ht="5.0999999999999996" customHeight="1">
      <c r="G44" s="110" t="s">
        <v>36</v>
      </c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30">
        <f>IF(BG130&lt;0,"金額がマイナスです。修正して下さい。",BG130)</f>
        <v>1420000</v>
      </c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2"/>
      <c r="BL44" s="311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3"/>
      <c r="CI44" s="311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3"/>
      <c r="DF44" s="35"/>
      <c r="DG44" s="286">
        <v>514</v>
      </c>
      <c r="DH44" s="286"/>
      <c r="DI44" s="286"/>
      <c r="DJ44" s="286"/>
      <c r="DK44" s="295" t="s">
        <v>63</v>
      </c>
      <c r="DL44" s="296"/>
      <c r="DM44" s="296"/>
      <c r="DN44" s="296"/>
      <c r="DO44" s="296"/>
      <c r="DP44" s="296"/>
      <c r="DQ44" s="296"/>
      <c r="DR44" s="296"/>
      <c r="DS44" s="296"/>
      <c r="DT44" s="297"/>
    </row>
    <row r="45" spans="7:124" ht="5.0999999999999996" customHeight="1">
      <c r="G45" s="226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33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5"/>
      <c r="BL45" s="305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7"/>
      <c r="CI45" s="305"/>
      <c r="CJ45" s="306"/>
      <c r="CK45" s="306"/>
      <c r="CL45" s="306"/>
      <c r="CM45" s="306"/>
      <c r="CN45" s="306"/>
      <c r="CO45" s="306"/>
      <c r="CP45" s="306"/>
      <c r="CQ45" s="306"/>
      <c r="CR45" s="306"/>
      <c r="CS45" s="306"/>
      <c r="CT45" s="306"/>
      <c r="CU45" s="306"/>
      <c r="CV45" s="306"/>
      <c r="CW45" s="306"/>
      <c r="CX45" s="306"/>
      <c r="CY45" s="306"/>
      <c r="CZ45" s="306"/>
      <c r="DA45" s="306"/>
      <c r="DB45" s="306"/>
      <c r="DC45" s="306"/>
      <c r="DD45" s="306"/>
      <c r="DE45" s="307"/>
      <c r="DF45" s="35"/>
      <c r="DG45" s="287"/>
      <c r="DH45" s="287"/>
      <c r="DI45" s="287"/>
      <c r="DJ45" s="287"/>
      <c r="DK45" s="295"/>
      <c r="DL45" s="296"/>
      <c r="DM45" s="296"/>
      <c r="DN45" s="296"/>
      <c r="DO45" s="296"/>
      <c r="DP45" s="296"/>
      <c r="DQ45" s="296"/>
      <c r="DR45" s="296"/>
      <c r="DS45" s="296"/>
      <c r="DT45" s="297"/>
    </row>
    <row r="46" spans="7:124" ht="5.0999999999999996" customHeight="1">
      <c r="G46" s="226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33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5"/>
      <c r="BL46" s="308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10"/>
      <c r="CI46" s="308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  <c r="DC46" s="309"/>
      <c r="DD46" s="309"/>
      <c r="DE46" s="310"/>
      <c r="DF46" s="30"/>
      <c r="DG46" s="286">
        <v>515</v>
      </c>
      <c r="DH46" s="286"/>
      <c r="DI46" s="286"/>
      <c r="DJ46" s="286"/>
      <c r="DK46" s="295" t="s">
        <v>64</v>
      </c>
      <c r="DL46" s="296"/>
      <c r="DM46" s="296"/>
      <c r="DN46" s="296"/>
      <c r="DO46" s="296"/>
      <c r="DP46" s="296"/>
      <c r="DQ46" s="296"/>
      <c r="DR46" s="296"/>
      <c r="DS46" s="296"/>
      <c r="DT46" s="297"/>
    </row>
    <row r="47" spans="7:124" ht="5.0999999999999996" customHeight="1">
      <c r="G47" s="226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33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5"/>
      <c r="BL47" s="308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10"/>
      <c r="CI47" s="308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/>
      <c r="DE47" s="310"/>
      <c r="DF47" s="30"/>
      <c r="DG47" s="287"/>
      <c r="DH47" s="287"/>
      <c r="DI47" s="287"/>
      <c r="DJ47" s="287"/>
      <c r="DK47" s="295"/>
      <c r="DL47" s="296"/>
      <c r="DM47" s="296"/>
      <c r="DN47" s="296"/>
      <c r="DO47" s="296"/>
      <c r="DP47" s="296"/>
      <c r="DQ47" s="296"/>
      <c r="DR47" s="296"/>
      <c r="DS47" s="296"/>
      <c r="DT47" s="297"/>
    </row>
    <row r="48" spans="7:124" ht="5.0999999999999996" customHeight="1">
      <c r="G48" s="226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33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5"/>
      <c r="BL48" s="311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3"/>
      <c r="CI48" s="311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3"/>
      <c r="DF48" s="30"/>
      <c r="DG48" s="286">
        <v>523</v>
      </c>
      <c r="DH48" s="286"/>
      <c r="DI48" s="286"/>
      <c r="DJ48" s="286"/>
      <c r="DK48" s="295" t="s">
        <v>65</v>
      </c>
      <c r="DL48" s="296"/>
      <c r="DM48" s="296"/>
      <c r="DN48" s="296"/>
      <c r="DO48" s="296"/>
      <c r="DP48" s="296"/>
      <c r="DQ48" s="296"/>
      <c r="DR48" s="296"/>
      <c r="DS48" s="296"/>
      <c r="DT48" s="297"/>
    </row>
    <row r="49" spans="7:124" ht="5.0999999999999996" customHeight="1">
      <c r="G49" s="226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33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5"/>
      <c r="BL49" s="305"/>
      <c r="BM49" s="306"/>
      <c r="BN49" s="306"/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  <c r="CC49" s="306"/>
      <c r="CD49" s="306"/>
      <c r="CE49" s="306"/>
      <c r="CF49" s="306"/>
      <c r="CG49" s="306"/>
      <c r="CH49" s="307"/>
      <c r="CI49" s="305"/>
      <c r="CJ49" s="306"/>
      <c r="CK49" s="306"/>
      <c r="CL49" s="306"/>
      <c r="CM49" s="306"/>
      <c r="CN49" s="306"/>
      <c r="CO49" s="306"/>
      <c r="CP49" s="306"/>
      <c r="CQ49" s="306"/>
      <c r="CR49" s="306"/>
      <c r="CS49" s="306"/>
      <c r="CT49" s="306"/>
      <c r="CU49" s="306"/>
      <c r="CV49" s="306"/>
      <c r="CW49" s="306"/>
      <c r="CX49" s="306"/>
      <c r="CY49" s="306"/>
      <c r="CZ49" s="306"/>
      <c r="DA49" s="306"/>
      <c r="DB49" s="306"/>
      <c r="DC49" s="306"/>
      <c r="DD49" s="306"/>
      <c r="DE49" s="307"/>
      <c r="DF49" s="30"/>
      <c r="DG49" s="287"/>
      <c r="DH49" s="287"/>
      <c r="DI49" s="287"/>
      <c r="DJ49" s="287"/>
      <c r="DK49" s="295"/>
      <c r="DL49" s="296"/>
      <c r="DM49" s="296"/>
      <c r="DN49" s="296"/>
      <c r="DO49" s="296"/>
      <c r="DP49" s="296"/>
      <c r="DQ49" s="296"/>
      <c r="DR49" s="296"/>
      <c r="DS49" s="296"/>
      <c r="DT49" s="297"/>
    </row>
    <row r="50" spans="7:124" ht="5.0999999999999996" customHeight="1">
      <c r="G50" s="226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33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5"/>
      <c r="BL50" s="308"/>
      <c r="BM50" s="309"/>
      <c r="BN50" s="309"/>
      <c r="BO50" s="309"/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09"/>
      <c r="CA50" s="309"/>
      <c r="CB50" s="309"/>
      <c r="CC50" s="309"/>
      <c r="CD50" s="309"/>
      <c r="CE50" s="309"/>
      <c r="CF50" s="309"/>
      <c r="CG50" s="309"/>
      <c r="CH50" s="310"/>
      <c r="CI50" s="308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9"/>
      <c r="DA50" s="309"/>
      <c r="DB50" s="309"/>
      <c r="DC50" s="309"/>
      <c r="DD50" s="309"/>
      <c r="DE50" s="310"/>
      <c r="DF50" s="30"/>
      <c r="DG50" s="286">
        <v>531</v>
      </c>
      <c r="DH50" s="286"/>
      <c r="DI50" s="286"/>
      <c r="DJ50" s="286"/>
      <c r="DK50" s="295" t="s">
        <v>66</v>
      </c>
      <c r="DL50" s="296"/>
      <c r="DM50" s="296"/>
      <c r="DN50" s="296"/>
      <c r="DO50" s="296"/>
      <c r="DP50" s="296"/>
      <c r="DQ50" s="296"/>
      <c r="DR50" s="296"/>
      <c r="DS50" s="296"/>
      <c r="DT50" s="297"/>
    </row>
    <row r="51" spans="7:124" ht="5.0999999999999996" customHeight="1">
      <c r="G51" s="228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36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8"/>
      <c r="BL51" s="308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9"/>
      <c r="CE51" s="309"/>
      <c r="CF51" s="309"/>
      <c r="CG51" s="309"/>
      <c r="CH51" s="310"/>
      <c r="CI51" s="308"/>
      <c r="CJ51" s="309"/>
      <c r="CK51" s="309"/>
      <c r="CL51" s="309"/>
      <c r="CM51" s="309"/>
      <c r="CN51" s="309"/>
      <c r="CO51" s="309"/>
      <c r="CP51" s="309"/>
      <c r="CQ51" s="309"/>
      <c r="CR51" s="309"/>
      <c r="CS51" s="309"/>
      <c r="CT51" s="309"/>
      <c r="CU51" s="309"/>
      <c r="CV51" s="309"/>
      <c r="CW51" s="309"/>
      <c r="CX51" s="309"/>
      <c r="CY51" s="309"/>
      <c r="CZ51" s="309"/>
      <c r="DA51" s="309"/>
      <c r="DB51" s="309"/>
      <c r="DC51" s="309"/>
      <c r="DD51" s="309"/>
      <c r="DE51" s="310"/>
      <c r="DF51" s="30"/>
      <c r="DG51" s="287"/>
      <c r="DH51" s="287"/>
      <c r="DI51" s="287"/>
      <c r="DJ51" s="287"/>
      <c r="DK51" s="295"/>
      <c r="DL51" s="296"/>
      <c r="DM51" s="296"/>
      <c r="DN51" s="296"/>
      <c r="DO51" s="296"/>
      <c r="DP51" s="296"/>
      <c r="DQ51" s="296"/>
      <c r="DR51" s="296"/>
      <c r="DS51" s="296"/>
      <c r="DT51" s="297"/>
    </row>
    <row r="52" spans="7:124" ht="5.0999999999999996" customHeight="1">
      <c r="BL52" s="311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3"/>
      <c r="CI52" s="311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3"/>
      <c r="DF52" s="30"/>
      <c r="DG52" s="286">
        <v>551</v>
      </c>
      <c r="DH52" s="286"/>
      <c r="DI52" s="286"/>
      <c r="DJ52" s="286"/>
      <c r="DK52" s="323" t="s">
        <v>80</v>
      </c>
      <c r="DL52" s="324"/>
      <c r="DM52" s="324"/>
      <c r="DN52" s="324"/>
      <c r="DO52" s="324"/>
      <c r="DP52" s="324"/>
      <c r="DQ52" s="324"/>
      <c r="DR52" s="324"/>
      <c r="DS52" s="324"/>
      <c r="DT52" s="325"/>
    </row>
    <row r="53" spans="7:124" ht="5.0999999999999996" customHeight="1">
      <c r="BL53" s="305"/>
      <c r="BM53" s="306"/>
      <c r="BN53" s="306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  <c r="BY53" s="306"/>
      <c r="BZ53" s="306"/>
      <c r="CA53" s="306"/>
      <c r="CB53" s="306"/>
      <c r="CC53" s="306"/>
      <c r="CD53" s="306"/>
      <c r="CE53" s="306"/>
      <c r="CF53" s="306"/>
      <c r="CG53" s="306"/>
      <c r="CH53" s="307"/>
      <c r="CI53" s="305"/>
      <c r="CJ53" s="306"/>
      <c r="CK53" s="306"/>
      <c r="CL53" s="306"/>
      <c r="CM53" s="306"/>
      <c r="CN53" s="306"/>
      <c r="CO53" s="306"/>
      <c r="CP53" s="306"/>
      <c r="CQ53" s="306"/>
      <c r="CR53" s="306"/>
      <c r="CS53" s="306"/>
      <c r="CT53" s="306"/>
      <c r="CU53" s="306"/>
      <c r="CV53" s="306"/>
      <c r="CW53" s="306"/>
      <c r="CX53" s="306"/>
      <c r="CY53" s="306"/>
      <c r="CZ53" s="306"/>
      <c r="DA53" s="306"/>
      <c r="DB53" s="306"/>
      <c r="DC53" s="306"/>
      <c r="DD53" s="306"/>
      <c r="DE53" s="307"/>
      <c r="DF53" s="30"/>
      <c r="DG53" s="287"/>
      <c r="DH53" s="287"/>
      <c r="DI53" s="287"/>
      <c r="DJ53" s="287"/>
      <c r="DK53" s="323"/>
      <c r="DL53" s="324"/>
      <c r="DM53" s="324"/>
      <c r="DN53" s="324"/>
      <c r="DO53" s="324"/>
      <c r="DP53" s="324"/>
      <c r="DQ53" s="324"/>
      <c r="DR53" s="324"/>
      <c r="DS53" s="324"/>
      <c r="DT53" s="325"/>
    </row>
    <row r="54" spans="7:124" ht="5.0999999999999996" customHeight="1">
      <c r="BL54" s="308"/>
      <c r="BM54" s="309"/>
      <c r="BN54" s="309"/>
      <c r="BO54" s="309"/>
      <c r="BP54" s="309"/>
      <c r="BQ54" s="309"/>
      <c r="BR54" s="309"/>
      <c r="BS54" s="309"/>
      <c r="BT54" s="309"/>
      <c r="BU54" s="309"/>
      <c r="BV54" s="309"/>
      <c r="BW54" s="309"/>
      <c r="BX54" s="309"/>
      <c r="BY54" s="309"/>
      <c r="BZ54" s="309"/>
      <c r="CA54" s="309"/>
      <c r="CB54" s="309"/>
      <c r="CC54" s="309"/>
      <c r="CD54" s="309"/>
      <c r="CE54" s="309"/>
      <c r="CF54" s="309"/>
      <c r="CG54" s="309"/>
      <c r="CH54" s="310"/>
      <c r="CI54" s="308"/>
      <c r="CJ54" s="309"/>
      <c r="CK54" s="309"/>
      <c r="CL54" s="309"/>
      <c r="CM54" s="309"/>
      <c r="CN54" s="309"/>
      <c r="CO54" s="309"/>
      <c r="CP54" s="309"/>
      <c r="CQ54" s="309"/>
      <c r="CR54" s="309"/>
      <c r="CS54" s="309"/>
      <c r="CT54" s="309"/>
      <c r="CU54" s="309"/>
      <c r="CV54" s="309"/>
      <c r="CW54" s="309"/>
      <c r="CX54" s="309"/>
      <c r="CY54" s="309"/>
      <c r="CZ54" s="309"/>
      <c r="DA54" s="309"/>
      <c r="DB54" s="309"/>
      <c r="DC54" s="309"/>
      <c r="DD54" s="309"/>
      <c r="DE54" s="310"/>
      <c r="DF54" s="30"/>
      <c r="DG54" s="286">
        <v>552</v>
      </c>
      <c r="DH54" s="286"/>
      <c r="DI54" s="286"/>
      <c r="DJ54" s="286"/>
      <c r="DK54" s="295" t="s">
        <v>81</v>
      </c>
      <c r="DL54" s="296"/>
      <c r="DM54" s="296"/>
      <c r="DN54" s="296"/>
      <c r="DO54" s="296"/>
      <c r="DP54" s="296"/>
      <c r="DQ54" s="296"/>
      <c r="DR54" s="296"/>
      <c r="DS54" s="296"/>
      <c r="DT54" s="297"/>
    </row>
    <row r="55" spans="7:124" ht="5.0999999999999996" customHeight="1">
      <c r="BL55" s="308"/>
      <c r="BM55" s="309"/>
      <c r="BN55" s="309"/>
      <c r="BO55" s="309"/>
      <c r="BP55" s="309"/>
      <c r="BQ55" s="309"/>
      <c r="BR55" s="309"/>
      <c r="BS55" s="309"/>
      <c r="BT55" s="309"/>
      <c r="BU55" s="309"/>
      <c r="BV55" s="309"/>
      <c r="BW55" s="309"/>
      <c r="BX55" s="309"/>
      <c r="BY55" s="309"/>
      <c r="BZ55" s="309"/>
      <c r="CA55" s="309"/>
      <c r="CB55" s="309"/>
      <c r="CC55" s="309"/>
      <c r="CD55" s="309"/>
      <c r="CE55" s="309"/>
      <c r="CF55" s="309"/>
      <c r="CG55" s="309"/>
      <c r="CH55" s="310"/>
      <c r="CI55" s="308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09"/>
      <c r="DA55" s="309"/>
      <c r="DB55" s="309"/>
      <c r="DC55" s="309"/>
      <c r="DD55" s="309"/>
      <c r="DE55" s="310"/>
      <c r="DF55" s="30"/>
      <c r="DG55" s="287"/>
      <c r="DH55" s="287"/>
      <c r="DI55" s="287"/>
      <c r="DJ55" s="287"/>
      <c r="DK55" s="295"/>
      <c r="DL55" s="296"/>
      <c r="DM55" s="296"/>
      <c r="DN55" s="296"/>
      <c r="DO55" s="296"/>
      <c r="DP55" s="296"/>
      <c r="DQ55" s="296"/>
      <c r="DR55" s="296"/>
      <c r="DS55" s="296"/>
      <c r="DT55" s="297"/>
    </row>
    <row r="56" spans="7:124" ht="5.0999999999999996" customHeight="1">
      <c r="G56" s="244" t="s">
        <v>28</v>
      </c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L56" s="311"/>
      <c r="BM56" s="312"/>
      <c r="BN56" s="312"/>
      <c r="BO56" s="312"/>
      <c r="BP56" s="312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  <c r="CD56" s="312"/>
      <c r="CE56" s="312"/>
      <c r="CF56" s="312"/>
      <c r="CG56" s="312"/>
      <c r="CH56" s="313"/>
      <c r="CI56" s="311"/>
      <c r="CJ56" s="312"/>
      <c r="CK56" s="312"/>
      <c r="CL56" s="312"/>
      <c r="CM56" s="312"/>
      <c r="CN56" s="312"/>
      <c r="CO56" s="312"/>
      <c r="CP56" s="312"/>
      <c r="CQ56" s="312"/>
      <c r="CR56" s="312"/>
      <c r="CS56" s="312"/>
      <c r="CT56" s="312"/>
      <c r="CU56" s="312"/>
      <c r="CV56" s="312"/>
      <c r="CW56" s="312"/>
      <c r="CX56" s="312"/>
      <c r="CY56" s="312"/>
      <c r="CZ56" s="312"/>
      <c r="DA56" s="312"/>
      <c r="DB56" s="312"/>
      <c r="DC56" s="312"/>
      <c r="DD56" s="312"/>
      <c r="DE56" s="313"/>
      <c r="DF56" s="30"/>
      <c r="DG56" s="326">
        <v>553</v>
      </c>
      <c r="DH56" s="327"/>
      <c r="DI56" s="327"/>
      <c r="DJ56" s="328"/>
      <c r="DK56" s="295" t="s">
        <v>67</v>
      </c>
      <c r="DL56" s="296"/>
      <c r="DM56" s="296"/>
      <c r="DN56" s="296"/>
      <c r="DO56" s="296"/>
      <c r="DP56" s="296"/>
      <c r="DQ56" s="296"/>
      <c r="DR56" s="296"/>
      <c r="DS56" s="296"/>
      <c r="DT56" s="297"/>
    </row>
    <row r="57" spans="7:124" ht="5.0999999999999996" customHeight="1"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L57" s="305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  <c r="CC57" s="306"/>
      <c r="CD57" s="306"/>
      <c r="CE57" s="306"/>
      <c r="CF57" s="306"/>
      <c r="CG57" s="306"/>
      <c r="CH57" s="307"/>
      <c r="CI57" s="305"/>
      <c r="CJ57" s="306"/>
      <c r="CK57" s="306"/>
      <c r="CL57" s="306"/>
      <c r="CM57" s="306"/>
      <c r="CN57" s="306"/>
      <c r="CO57" s="306"/>
      <c r="CP57" s="306"/>
      <c r="CQ57" s="306"/>
      <c r="CR57" s="306"/>
      <c r="CS57" s="306"/>
      <c r="CT57" s="306"/>
      <c r="CU57" s="306"/>
      <c r="CV57" s="306"/>
      <c r="CW57" s="306"/>
      <c r="CX57" s="306"/>
      <c r="CY57" s="306"/>
      <c r="CZ57" s="306"/>
      <c r="DA57" s="306"/>
      <c r="DB57" s="306"/>
      <c r="DC57" s="306"/>
      <c r="DD57" s="306"/>
      <c r="DE57" s="307"/>
      <c r="DF57" s="30"/>
      <c r="DG57" s="329"/>
      <c r="DH57" s="330"/>
      <c r="DI57" s="330"/>
      <c r="DJ57" s="331"/>
      <c r="DK57" s="295"/>
      <c r="DL57" s="296"/>
      <c r="DM57" s="296"/>
      <c r="DN57" s="296"/>
      <c r="DO57" s="296"/>
      <c r="DP57" s="296"/>
      <c r="DQ57" s="296"/>
      <c r="DR57" s="296"/>
      <c r="DS57" s="296"/>
      <c r="DT57" s="297"/>
    </row>
    <row r="58" spans="7:124" ht="5.0999999999999996" customHeight="1"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L58" s="308"/>
      <c r="BM58" s="309"/>
      <c r="BN58" s="309"/>
      <c r="BO58" s="309"/>
      <c r="BP58" s="309"/>
      <c r="BQ58" s="309"/>
      <c r="BR58" s="309"/>
      <c r="BS58" s="309"/>
      <c r="BT58" s="309"/>
      <c r="BU58" s="309"/>
      <c r="BV58" s="309"/>
      <c r="BW58" s="309"/>
      <c r="BX58" s="309"/>
      <c r="BY58" s="309"/>
      <c r="BZ58" s="309"/>
      <c r="CA58" s="309"/>
      <c r="CB58" s="309"/>
      <c r="CC58" s="309"/>
      <c r="CD58" s="309"/>
      <c r="CE58" s="309"/>
      <c r="CF58" s="309"/>
      <c r="CG58" s="309"/>
      <c r="CH58" s="310"/>
      <c r="CI58" s="308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09"/>
      <c r="DC58" s="309"/>
      <c r="DD58" s="309"/>
      <c r="DE58" s="310"/>
      <c r="DF58" s="30"/>
      <c r="DG58" s="326">
        <v>554</v>
      </c>
      <c r="DH58" s="327"/>
      <c r="DI58" s="327"/>
      <c r="DJ58" s="328"/>
      <c r="DK58" s="295" t="s">
        <v>68</v>
      </c>
      <c r="DL58" s="296"/>
      <c r="DM58" s="296"/>
      <c r="DN58" s="296"/>
      <c r="DO58" s="296"/>
      <c r="DP58" s="296"/>
      <c r="DQ58" s="296"/>
      <c r="DR58" s="296"/>
      <c r="DS58" s="296"/>
      <c r="DT58" s="297"/>
    </row>
    <row r="59" spans="7:124" ht="5.0999999999999996" customHeight="1">
      <c r="BL59" s="308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10"/>
      <c r="CI59" s="308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10"/>
      <c r="DF59" s="30"/>
      <c r="DG59" s="329"/>
      <c r="DH59" s="330"/>
      <c r="DI59" s="330"/>
      <c r="DJ59" s="331"/>
      <c r="DK59" s="295"/>
      <c r="DL59" s="296"/>
      <c r="DM59" s="296"/>
      <c r="DN59" s="296"/>
      <c r="DO59" s="296"/>
      <c r="DP59" s="296"/>
      <c r="DQ59" s="296"/>
      <c r="DR59" s="296"/>
      <c r="DS59" s="296"/>
      <c r="DT59" s="297"/>
    </row>
    <row r="60" spans="7:124" ht="5.0999999999999996" customHeight="1">
      <c r="G60" s="332">
        <v>2019</v>
      </c>
      <c r="H60" s="332"/>
      <c r="I60" s="332"/>
      <c r="J60" s="332"/>
      <c r="K60" s="332"/>
      <c r="L60" s="332"/>
      <c r="M60" s="332"/>
      <c r="N60" s="332"/>
      <c r="O60" s="332"/>
      <c r="P60" s="332"/>
      <c r="Q60" s="4"/>
      <c r="R60" s="4"/>
      <c r="S60" s="4"/>
      <c r="T60" s="332">
        <v>4</v>
      </c>
      <c r="U60" s="332"/>
      <c r="V60" s="332"/>
      <c r="W60" s="332"/>
      <c r="X60" s="332"/>
      <c r="Y60" s="332"/>
      <c r="Z60" s="4"/>
      <c r="AA60" s="4"/>
      <c r="AB60" s="4"/>
      <c r="AC60" s="332">
        <v>15</v>
      </c>
      <c r="AD60" s="332"/>
      <c r="AE60" s="332"/>
      <c r="AF60" s="332"/>
      <c r="AG60" s="332"/>
      <c r="AH60" s="332"/>
      <c r="AI60" s="4"/>
      <c r="AJ60" s="4"/>
      <c r="AK60" s="4"/>
      <c r="BL60" s="311"/>
      <c r="BM60" s="312"/>
      <c r="BN60" s="312"/>
      <c r="BO60" s="312"/>
      <c r="BP60" s="312"/>
      <c r="BQ60" s="312"/>
      <c r="BR60" s="312"/>
      <c r="BS60" s="312"/>
      <c r="BT60" s="312"/>
      <c r="BU60" s="312"/>
      <c r="BV60" s="312"/>
      <c r="BW60" s="312"/>
      <c r="BX60" s="312"/>
      <c r="BY60" s="312"/>
      <c r="BZ60" s="312"/>
      <c r="CA60" s="312"/>
      <c r="CB60" s="312"/>
      <c r="CC60" s="312"/>
      <c r="CD60" s="312"/>
      <c r="CE60" s="312"/>
      <c r="CF60" s="312"/>
      <c r="CG60" s="312"/>
      <c r="CH60" s="313"/>
      <c r="CI60" s="311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2"/>
      <c r="CY60" s="312"/>
      <c r="CZ60" s="312"/>
      <c r="DA60" s="312"/>
      <c r="DB60" s="312"/>
      <c r="DC60" s="312"/>
      <c r="DD60" s="312"/>
      <c r="DE60" s="313"/>
      <c r="DF60" s="30"/>
      <c r="DG60" s="326">
        <v>555</v>
      </c>
      <c r="DH60" s="327"/>
      <c r="DI60" s="327"/>
      <c r="DJ60" s="328"/>
      <c r="DK60" s="295" t="s">
        <v>69</v>
      </c>
      <c r="DL60" s="296"/>
      <c r="DM60" s="296"/>
      <c r="DN60" s="296"/>
      <c r="DO60" s="296"/>
      <c r="DP60" s="296"/>
      <c r="DQ60" s="296"/>
      <c r="DR60" s="296"/>
      <c r="DS60" s="296"/>
      <c r="DT60" s="297"/>
    </row>
    <row r="61" spans="7:124" ht="5.0999999999999996" customHeight="1"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138" t="s">
        <v>5</v>
      </c>
      <c r="R61" s="138"/>
      <c r="S61" s="138"/>
      <c r="T61" s="332"/>
      <c r="U61" s="332"/>
      <c r="V61" s="332"/>
      <c r="W61" s="332"/>
      <c r="X61" s="332"/>
      <c r="Y61" s="332"/>
      <c r="Z61" s="138" t="s">
        <v>29</v>
      </c>
      <c r="AA61" s="223"/>
      <c r="AB61" s="223"/>
      <c r="AC61" s="332"/>
      <c r="AD61" s="332"/>
      <c r="AE61" s="332"/>
      <c r="AF61" s="332"/>
      <c r="AG61" s="332"/>
      <c r="AH61" s="332"/>
      <c r="AI61" s="138" t="s">
        <v>6</v>
      </c>
      <c r="AJ61" s="223"/>
      <c r="AK61" s="223"/>
      <c r="BL61" s="305"/>
      <c r="BM61" s="306"/>
      <c r="BN61" s="306"/>
      <c r="BO61" s="306"/>
      <c r="BP61" s="306"/>
      <c r="BQ61" s="306"/>
      <c r="BR61" s="306"/>
      <c r="BS61" s="306"/>
      <c r="BT61" s="306"/>
      <c r="BU61" s="306"/>
      <c r="BV61" s="306"/>
      <c r="BW61" s="306"/>
      <c r="BX61" s="306"/>
      <c r="BY61" s="306"/>
      <c r="BZ61" s="306"/>
      <c r="CA61" s="306"/>
      <c r="CB61" s="306"/>
      <c r="CC61" s="306"/>
      <c r="CD61" s="306"/>
      <c r="CE61" s="306"/>
      <c r="CF61" s="306"/>
      <c r="CG61" s="306"/>
      <c r="CH61" s="307"/>
      <c r="CI61" s="305"/>
      <c r="CJ61" s="306"/>
      <c r="CK61" s="306"/>
      <c r="CL61" s="306"/>
      <c r="CM61" s="306"/>
      <c r="CN61" s="306"/>
      <c r="CO61" s="306"/>
      <c r="CP61" s="306"/>
      <c r="CQ61" s="306"/>
      <c r="CR61" s="306"/>
      <c r="CS61" s="306"/>
      <c r="CT61" s="306"/>
      <c r="CU61" s="306"/>
      <c r="CV61" s="306"/>
      <c r="CW61" s="306"/>
      <c r="CX61" s="306"/>
      <c r="CY61" s="306"/>
      <c r="CZ61" s="306"/>
      <c r="DA61" s="306"/>
      <c r="DB61" s="306"/>
      <c r="DC61" s="306"/>
      <c r="DD61" s="306"/>
      <c r="DE61" s="307"/>
      <c r="DF61" s="30"/>
      <c r="DG61" s="329"/>
      <c r="DH61" s="330"/>
      <c r="DI61" s="330"/>
      <c r="DJ61" s="331"/>
      <c r="DK61" s="295"/>
      <c r="DL61" s="296"/>
      <c r="DM61" s="296"/>
      <c r="DN61" s="296"/>
      <c r="DO61" s="296"/>
      <c r="DP61" s="296"/>
      <c r="DQ61" s="296"/>
      <c r="DR61" s="296"/>
      <c r="DS61" s="296"/>
      <c r="DT61" s="297"/>
    </row>
    <row r="62" spans="7:124" ht="5.0999999999999996" customHeight="1"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138"/>
      <c r="R62" s="138"/>
      <c r="S62" s="138"/>
      <c r="T62" s="332"/>
      <c r="U62" s="332"/>
      <c r="V62" s="332"/>
      <c r="W62" s="332"/>
      <c r="X62" s="332"/>
      <c r="Y62" s="332"/>
      <c r="Z62" s="223"/>
      <c r="AA62" s="223"/>
      <c r="AB62" s="223"/>
      <c r="AC62" s="332"/>
      <c r="AD62" s="332"/>
      <c r="AE62" s="332"/>
      <c r="AF62" s="332"/>
      <c r="AG62" s="332"/>
      <c r="AH62" s="332"/>
      <c r="AI62" s="223"/>
      <c r="AJ62" s="223"/>
      <c r="AK62" s="223"/>
      <c r="BL62" s="308"/>
      <c r="BM62" s="309"/>
      <c r="BN62" s="309"/>
      <c r="BO62" s="309"/>
      <c r="BP62" s="309"/>
      <c r="BQ62" s="309"/>
      <c r="BR62" s="309"/>
      <c r="BS62" s="309"/>
      <c r="BT62" s="309"/>
      <c r="BU62" s="309"/>
      <c r="BV62" s="309"/>
      <c r="BW62" s="309"/>
      <c r="BX62" s="309"/>
      <c r="BY62" s="309"/>
      <c r="BZ62" s="309"/>
      <c r="CA62" s="309"/>
      <c r="CB62" s="309"/>
      <c r="CC62" s="309"/>
      <c r="CD62" s="309"/>
      <c r="CE62" s="309"/>
      <c r="CF62" s="309"/>
      <c r="CG62" s="309"/>
      <c r="CH62" s="310"/>
      <c r="CI62" s="308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09"/>
      <c r="CY62" s="309"/>
      <c r="CZ62" s="309"/>
      <c r="DA62" s="309"/>
      <c r="DB62" s="309"/>
      <c r="DC62" s="309"/>
      <c r="DD62" s="309"/>
      <c r="DE62" s="310"/>
      <c r="DF62" s="30"/>
      <c r="DG62" s="326">
        <v>556</v>
      </c>
      <c r="DH62" s="327"/>
      <c r="DI62" s="327"/>
      <c r="DJ62" s="328"/>
      <c r="DK62" s="295" t="s">
        <v>70</v>
      </c>
      <c r="DL62" s="296"/>
      <c r="DM62" s="296"/>
      <c r="DN62" s="296"/>
      <c r="DO62" s="296"/>
      <c r="DP62" s="296"/>
      <c r="DQ62" s="296"/>
      <c r="DR62" s="296"/>
      <c r="DS62" s="296"/>
      <c r="DT62" s="297"/>
    </row>
    <row r="63" spans="7:124" ht="5.0999999999999996" customHeight="1"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138"/>
      <c r="R63" s="138"/>
      <c r="S63" s="138"/>
      <c r="T63" s="332"/>
      <c r="U63" s="332"/>
      <c r="V63" s="332"/>
      <c r="W63" s="332"/>
      <c r="X63" s="332"/>
      <c r="Y63" s="332"/>
      <c r="Z63" s="223"/>
      <c r="AA63" s="223"/>
      <c r="AB63" s="223"/>
      <c r="AC63" s="332"/>
      <c r="AD63" s="332"/>
      <c r="AE63" s="332"/>
      <c r="AF63" s="332"/>
      <c r="AG63" s="332"/>
      <c r="AH63" s="332"/>
      <c r="AI63" s="223"/>
      <c r="AJ63" s="223"/>
      <c r="AK63" s="223"/>
      <c r="BL63" s="308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309"/>
      <c r="CE63" s="309"/>
      <c r="CF63" s="309"/>
      <c r="CG63" s="309"/>
      <c r="CH63" s="310"/>
      <c r="CI63" s="308"/>
      <c r="CJ63" s="309"/>
      <c r="CK63" s="309"/>
      <c r="CL63" s="309"/>
      <c r="CM63" s="309"/>
      <c r="CN63" s="309"/>
      <c r="CO63" s="309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09"/>
      <c r="DC63" s="309"/>
      <c r="DD63" s="309"/>
      <c r="DE63" s="310"/>
      <c r="DF63" s="30"/>
      <c r="DG63" s="329"/>
      <c r="DH63" s="330"/>
      <c r="DI63" s="330"/>
      <c r="DJ63" s="331"/>
      <c r="DK63" s="295"/>
      <c r="DL63" s="296"/>
      <c r="DM63" s="296"/>
      <c r="DN63" s="296"/>
      <c r="DO63" s="296"/>
      <c r="DP63" s="296"/>
      <c r="DQ63" s="296"/>
      <c r="DR63" s="296"/>
      <c r="DS63" s="296"/>
      <c r="DT63" s="297"/>
    </row>
    <row r="64" spans="7:124" ht="5.0999999999999996" customHeight="1">
      <c r="BL64" s="311"/>
      <c r="BM64" s="312"/>
      <c r="BN64" s="312"/>
      <c r="BO64" s="312"/>
      <c r="BP64" s="312"/>
      <c r="BQ64" s="312"/>
      <c r="BR64" s="312"/>
      <c r="BS64" s="312"/>
      <c r="BT64" s="312"/>
      <c r="BU64" s="312"/>
      <c r="BV64" s="312"/>
      <c r="BW64" s="312"/>
      <c r="BX64" s="312"/>
      <c r="BY64" s="312"/>
      <c r="BZ64" s="312"/>
      <c r="CA64" s="312"/>
      <c r="CB64" s="312"/>
      <c r="CC64" s="312"/>
      <c r="CD64" s="312"/>
      <c r="CE64" s="312"/>
      <c r="CF64" s="312"/>
      <c r="CG64" s="312"/>
      <c r="CH64" s="313"/>
      <c r="CI64" s="311"/>
      <c r="CJ64" s="312"/>
      <c r="CK64" s="312"/>
      <c r="CL64" s="312"/>
      <c r="CM64" s="312"/>
      <c r="CN64" s="312"/>
      <c r="CO64" s="312"/>
      <c r="CP64" s="312"/>
      <c r="CQ64" s="312"/>
      <c r="CR64" s="312"/>
      <c r="CS64" s="312"/>
      <c r="CT64" s="312"/>
      <c r="CU64" s="312"/>
      <c r="CV64" s="312"/>
      <c r="CW64" s="312"/>
      <c r="CX64" s="312"/>
      <c r="CY64" s="312"/>
      <c r="CZ64" s="312"/>
      <c r="DA64" s="312"/>
      <c r="DB64" s="312"/>
      <c r="DC64" s="312"/>
      <c r="DD64" s="312"/>
      <c r="DE64" s="313"/>
      <c r="DF64" s="30"/>
      <c r="DG64" s="326">
        <v>571</v>
      </c>
      <c r="DH64" s="327"/>
      <c r="DI64" s="327"/>
      <c r="DJ64" s="328"/>
      <c r="DK64" s="295" t="s">
        <v>71</v>
      </c>
      <c r="DL64" s="296"/>
      <c r="DM64" s="296"/>
      <c r="DN64" s="296"/>
      <c r="DO64" s="296"/>
      <c r="DP64" s="296"/>
      <c r="DQ64" s="296"/>
      <c r="DR64" s="296"/>
      <c r="DS64" s="296"/>
      <c r="DT64" s="297"/>
    </row>
    <row r="65" spans="3:124" ht="4.5" customHeight="1">
      <c r="BL65" s="305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6"/>
      <c r="CD65" s="306"/>
      <c r="CE65" s="306"/>
      <c r="CF65" s="306"/>
      <c r="CG65" s="306"/>
      <c r="CH65" s="307"/>
      <c r="CI65" s="305"/>
      <c r="CJ65" s="306"/>
      <c r="CK65" s="306"/>
      <c r="CL65" s="306"/>
      <c r="CM65" s="306"/>
      <c r="CN65" s="306"/>
      <c r="CO65" s="306"/>
      <c r="CP65" s="306"/>
      <c r="CQ65" s="306"/>
      <c r="CR65" s="306"/>
      <c r="CS65" s="306"/>
      <c r="CT65" s="306"/>
      <c r="CU65" s="306"/>
      <c r="CV65" s="306"/>
      <c r="CW65" s="306"/>
      <c r="CX65" s="306"/>
      <c r="CY65" s="306"/>
      <c r="CZ65" s="306"/>
      <c r="DA65" s="306"/>
      <c r="DB65" s="306"/>
      <c r="DC65" s="306"/>
      <c r="DD65" s="306"/>
      <c r="DE65" s="307"/>
      <c r="DF65" s="30"/>
      <c r="DG65" s="329"/>
      <c r="DH65" s="330"/>
      <c r="DI65" s="330"/>
      <c r="DJ65" s="331"/>
      <c r="DK65" s="295"/>
      <c r="DL65" s="296"/>
      <c r="DM65" s="296"/>
      <c r="DN65" s="296"/>
      <c r="DO65" s="296"/>
      <c r="DP65" s="296"/>
      <c r="DQ65" s="296"/>
      <c r="DR65" s="296"/>
      <c r="DS65" s="296"/>
      <c r="DT65" s="297"/>
    </row>
    <row r="66" spans="3:124" ht="5.0999999999999996" customHeight="1">
      <c r="BL66" s="308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309"/>
      <c r="CH66" s="310"/>
      <c r="CI66" s="308"/>
      <c r="CJ66" s="309"/>
      <c r="CK66" s="309"/>
      <c r="CL66" s="309"/>
      <c r="CM66" s="309"/>
      <c r="CN66" s="309"/>
      <c r="CO66" s="309"/>
      <c r="CP66" s="309"/>
      <c r="CQ66" s="309"/>
      <c r="CR66" s="309"/>
      <c r="CS66" s="309"/>
      <c r="CT66" s="309"/>
      <c r="CU66" s="309"/>
      <c r="CV66" s="309"/>
      <c r="CW66" s="309"/>
      <c r="CX66" s="309"/>
      <c r="CY66" s="309"/>
      <c r="CZ66" s="309"/>
      <c r="DA66" s="309"/>
      <c r="DB66" s="309"/>
      <c r="DC66" s="309"/>
      <c r="DD66" s="309"/>
      <c r="DE66" s="310"/>
      <c r="DF66" s="30"/>
      <c r="DG66" s="326">
        <v>572</v>
      </c>
      <c r="DH66" s="327"/>
      <c r="DI66" s="327"/>
      <c r="DJ66" s="328"/>
      <c r="DK66" s="295" t="s">
        <v>72</v>
      </c>
      <c r="DL66" s="296"/>
      <c r="DM66" s="296"/>
      <c r="DN66" s="296"/>
      <c r="DO66" s="296"/>
      <c r="DP66" s="296"/>
      <c r="DQ66" s="296"/>
      <c r="DR66" s="296"/>
      <c r="DS66" s="296"/>
      <c r="DT66" s="297"/>
    </row>
    <row r="67" spans="3:124" ht="5.0999999999999996" customHeight="1">
      <c r="C67" s="57"/>
      <c r="D67" s="57"/>
      <c r="E67" s="57"/>
      <c r="F67" s="57"/>
      <c r="G67" s="57"/>
      <c r="H67" s="57"/>
      <c r="I67" s="57"/>
      <c r="J67" s="334" t="s">
        <v>87</v>
      </c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BL67" s="308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309"/>
      <c r="CH67" s="310"/>
      <c r="CI67" s="308"/>
      <c r="CJ67" s="309"/>
      <c r="CK67" s="309"/>
      <c r="CL67" s="309"/>
      <c r="CM67" s="309"/>
      <c r="CN67" s="309"/>
      <c r="CO67" s="309"/>
      <c r="CP67" s="309"/>
      <c r="CQ67" s="309"/>
      <c r="CR67" s="309"/>
      <c r="CS67" s="309"/>
      <c r="CT67" s="309"/>
      <c r="CU67" s="309"/>
      <c r="CV67" s="309"/>
      <c r="CW67" s="309"/>
      <c r="CX67" s="309"/>
      <c r="CY67" s="309"/>
      <c r="CZ67" s="309"/>
      <c r="DA67" s="309"/>
      <c r="DB67" s="309"/>
      <c r="DC67" s="309"/>
      <c r="DD67" s="309"/>
      <c r="DE67" s="310"/>
      <c r="DF67" s="30"/>
      <c r="DG67" s="329"/>
      <c r="DH67" s="330"/>
      <c r="DI67" s="330"/>
      <c r="DJ67" s="331"/>
      <c r="DK67" s="295"/>
      <c r="DL67" s="296"/>
      <c r="DM67" s="296"/>
      <c r="DN67" s="296"/>
      <c r="DO67" s="296"/>
      <c r="DP67" s="296"/>
      <c r="DQ67" s="296"/>
      <c r="DR67" s="296"/>
      <c r="DS67" s="296"/>
      <c r="DT67" s="297"/>
    </row>
    <row r="68" spans="3:124" ht="5.0999999999999996" customHeight="1">
      <c r="C68" s="57"/>
      <c r="D68" s="57"/>
      <c r="E68" s="57"/>
      <c r="F68" s="57"/>
      <c r="G68" s="57"/>
      <c r="H68" s="57"/>
      <c r="I68" s="57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BL68" s="311"/>
      <c r="BM68" s="312"/>
      <c r="BN68" s="312"/>
      <c r="BO68" s="312"/>
      <c r="BP68" s="312"/>
      <c r="BQ68" s="312"/>
      <c r="BR68" s="312"/>
      <c r="BS68" s="312"/>
      <c r="BT68" s="312"/>
      <c r="BU68" s="312"/>
      <c r="BV68" s="312"/>
      <c r="BW68" s="312"/>
      <c r="BX68" s="312"/>
      <c r="BY68" s="312"/>
      <c r="BZ68" s="312"/>
      <c r="CA68" s="312"/>
      <c r="CB68" s="312"/>
      <c r="CC68" s="312"/>
      <c r="CD68" s="312"/>
      <c r="CE68" s="312"/>
      <c r="CF68" s="312"/>
      <c r="CG68" s="312"/>
      <c r="CH68" s="313"/>
      <c r="CI68" s="311"/>
      <c r="CJ68" s="312"/>
      <c r="CK68" s="312"/>
      <c r="CL68" s="312"/>
      <c r="CM68" s="312"/>
      <c r="CN68" s="312"/>
      <c r="CO68" s="312"/>
      <c r="CP68" s="312"/>
      <c r="CQ68" s="312"/>
      <c r="CR68" s="312"/>
      <c r="CS68" s="312"/>
      <c r="CT68" s="312"/>
      <c r="CU68" s="312"/>
      <c r="CV68" s="312"/>
      <c r="CW68" s="312"/>
      <c r="CX68" s="312"/>
      <c r="CY68" s="312"/>
      <c r="CZ68" s="312"/>
      <c r="DA68" s="312"/>
      <c r="DB68" s="312"/>
      <c r="DC68" s="312"/>
      <c r="DD68" s="312"/>
      <c r="DE68" s="313"/>
      <c r="DF68" s="30"/>
      <c r="DG68" s="326">
        <v>573</v>
      </c>
      <c r="DH68" s="327"/>
      <c r="DI68" s="327"/>
      <c r="DJ68" s="328"/>
      <c r="DK68" s="295" t="s">
        <v>73</v>
      </c>
      <c r="DL68" s="296"/>
      <c r="DM68" s="296"/>
      <c r="DN68" s="296"/>
      <c r="DO68" s="296"/>
      <c r="DP68" s="296"/>
      <c r="DQ68" s="296"/>
      <c r="DR68" s="296"/>
      <c r="DS68" s="296"/>
      <c r="DT68" s="297"/>
    </row>
    <row r="69" spans="3:124" ht="5.0999999999999996" customHeight="1">
      <c r="C69" s="57"/>
      <c r="D69" s="57"/>
      <c r="E69" s="57"/>
      <c r="F69" s="57"/>
      <c r="G69" s="57"/>
      <c r="H69" s="57"/>
      <c r="I69" s="57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BL69" s="305"/>
      <c r="BM69" s="306"/>
      <c r="BN69" s="306"/>
      <c r="BO69" s="306"/>
      <c r="BP69" s="306"/>
      <c r="BQ69" s="306"/>
      <c r="BR69" s="306"/>
      <c r="BS69" s="306"/>
      <c r="BT69" s="306"/>
      <c r="BU69" s="306"/>
      <c r="BV69" s="306"/>
      <c r="BW69" s="306"/>
      <c r="BX69" s="306"/>
      <c r="BY69" s="306"/>
      <c r="BZ69" s="306"/>
      <c r="CA69" s="306"/>
      <c r="CB69" s="306"/>
      <c r="CC69" s="306"/>
      <c r="CD69" s="306"/>
      <c r="CE69" s="306"/>
      <c r="CF69" s="306"/>
      <c r="CG69" s="306"/>
      <c r="CH69" s="307"/>
      <c r="CI69" s="305"/>
      <c r="CJ69" s="306"/>
      <c r="CK69" s="306"/>
      <c r="CL69" s="306"/>
      <c r="CM69" s="306"/>
      <c r="CN69" s="306"/>
      <c r="CO69" s="306"/>
      <c r="CP69" s="306"/>
      <c r="CQ69" s="306"/>
      <c r="CR69" s="306"/>
      <c r="CS69" s="306"/>
      <c r="CT69" s="306"/>
      <c r="CU69" s="306"/>
      <c r="CV69" s="306"/>
      <c r="CW69" s="306"/>
      <c r="CX69" s="306"/>
      <c r="CY69" s="306"/>
      <c r="CZ69" s="306"/>
      <c r="DA69" s="306"/>
      <c r="DB69" s="306"/>
      <c r="DC69" s="306"/>
      <c r="DD69" s="306"/>
      <c r="DE69" s="307"/>
      <c r="DF69" s="30"/>
      <c r="DG69" s="329"/>
      <c r="DH69" s="330"/>
      <c r="DI69" s="330"/>
      <c r="DJ69" s="331"/>
      <c r="DK69" s="295"/>
      <c r="DL69" s="296"/>
      <c r="DM69" s="296"/>
      <c r="DN69" s="296"/>
      <c r="DO69" s="296"/>
      <c r="DP69" s="296"/>
      <c r="DQ69" s="296"/>
      <c r="DR69" s="296"/>
      <c r="DS69" s="296"/>
      <c r="DT69" s="297"/>
    </row>
    <row r="70" spans="3:124" ht="5.0999999999999996" customHeight="1">
      <c r="C70" s="57"/>
      <c r="D70" s="57"/>
      <c r="E70" s="57"/>
      <c r="F70" s="57"/>
      <c r="G70" s="57"/>
      <c r="H70" s="57"/>
      <c r="I70" s="57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BL70" s="308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09"/>
      <c r="CE70" s="309"/>
      <c r="CF70" s="309"/>
      <c r="CG70" s="309"/>
      <c r="CH70" s="310"/>
      <c r="CI70" s="308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10"/>
      <c r="DF70" s="30"/>
      <c r="DG70" s="326">
        <v>574</v>
      </c>
      <c r="DH70" s="327"/>
      <c r="DI70" s="327"/>
      <c r="DJ70" s="328"/>
      <c r="DK70" s="295" t="s">
        <v>74</v>
      </c>
      <c r="DL70" s="296"/>
      <c r="DM70" s="296"/>
      <c r="DN70" s="296"/>
      <c r="DO70" s="296"/>
      <c r="DP70" s="296"/>
      <c r="DQ70" s="296"/>
      <c r="DR70" s="296"/>
      <c r="DS70" s="296"/>
      <c r="DT70" s="297"/>
    </row>
    <row r="71" spans="3:124" ht="5.0999999999999996" customHeight="1">
      <c r="C71" s="57" t="s">
        <v>4</v>
      </c>
      <c r="D71" s="57"/>
      <c r="E71" s="57"/>
      <c r="F71" s="57"/>
      <c r="G71" s="57"/>
      <c r="H71" s="57"/>
      <c r="I71" s="57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BL71" s="308"/>
      <c r="BM71" s="309"/>
      <c r="BN71" s="309"/>
      <c r="BO71" s="309"/>
      <c r="BP71" s="309"/>
      <c r="BQ71" s="309"/>
      <c r="BR71" s="309"/>
      <c r="BS71" s="309"/>
      <c r="BT71" s="309"/>
      <c r="BU71" s="309"/>
      <c r="BV71" s="309"/>
      <c r="BW71" s="309"/>
      <c r="BX71" s="309"/>
      <c r="BY71" s="309"/>
      <c r="BZ71" s="309"/>
      <c r="CA71" s="309"/>
      <c r="CB71" s="309"/>
      <c r="CC71" s="309"/>
      <c r="CD71" s="309"/>
      <c r="CE71" s="309"/>
      <c r="CF71" s="309"/>
      <c r="CG71" s="309"/>
      <c r="CH71" s="310"/>
      <c r="CI71" s="308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10"/>
      <c r="DF71" s="30"/>
      <c r="DG71" s="329"/>
      <c r="DH71" s="330"/>
      <c r="DI71" s="330"/>
      <c r="DJ71" s="331"/>
      <c r="DK71" s="295"/>
      <c r="DL71" s="296"/>
      <c r="DM71" s="296"/>
      <c r="DN71" s="296"/>
      <c r="DO71" s="296"/>
      <c r="DP71" s="296"/>
      <c r="DQ71" s="296"/>
      <c r="DR71" s="296"/>
      <c r="DS71" s="296"/>
      <c r="DT71" s="297"/>
    </row>
    <row r="72" spans="3:124" ht="5.0999999999999996" customHeight="1">
      <c r="C72" s="57"/>
      <c r="D72" s="57"/>
      <c r="E72" s="57"/>
      <c r="F72" s="57"/>
      <c r="G72" s="57"/>
      <c r="H72" s="57"/>
      <c r="I72" s="57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BL72" s="311"/>
      <c r="BM72" s="312"/>
      <c r="BN72" s="312"/>
      <c r="BO72" s="31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312"/>
      <c r="CA72" s="312"/>
      <c r="CB72" s="312"/>
      <c r="CC72" s="312"/>
      <c r="CD72" s="312"/>
      <c r="CE72" s="312"/>
      <c r="CF72" s="312"/>
      <c r="CG72" s="312"/>
      <c r="CH72" s="313"/>
      <c r="CI72" s="311"/>
      <c r="CJ72" s="312"/>
      <c r="CK72" s="312"/>
      <c r="CL72" s="312"/>
      <c r="CM72" s="312"/>
      <c r="CN72" s="312"/>
      <c r="CO72" s="312"/>
      <c r="CP72" s="312"/>
      <c r="CQ72" s="312"/>
      <c r="CR72" s="312"/>
      <c r="CS72" s="312"/>
      <c r="CT72" s="312"/>
      <c r="CU72" s="312"/>
      <c r="CV72" s="312"/>
      <c r="CW72" s="312"/>
      <c r="CX72" s="312"/>
      <c r="CY72" s="312"/>
      <c r="CZ72" s="312"/>
      <c r="DA72" s="312"/>
      <c r="DB72" s="312"/>
      <c r="DC72" s="312"/>
      <c r="DD72" s="312"/>
      <c r="DE72" s="313"/>
      <c r="DF72" s="30"/>
      <c r="DG72" s="326">
        <v>575</v>
      </c>
      <c r="DH72" s="327"/>
      <c r="DI72" s="327"/>
      <c r="DJ72" s="328"/>
      <c r="DK72" s="295" t="s">
        <v>99</v>
      </c>
      <c r="DL72" s="296"/>
      <c r="DM72" s="296"/>
      <c r="DN72" s="296"/>
      <c r="DO72" s="296"/>
      <c r="DP72" s="296"/>
      <c r="DQ72" s="296"/>
      <c r="DR72" s="296"/>
      <c r="DS72" s="296"/>
      <c r="DT72" s="297"/>
    </row>
    <row r="73" spans="3:124" ht="5.0999999999999996" customHeight="1">
      <c r="C73" s="57"/>
      <c r="D73" s="57"/>
      <c r="E73" s="57"/>
      <c r="F73" s="57"/>
      <c r="G73" s="57"/>
      <c r="H73" s="57"/>
      <c r="I73" s="57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BL73" s="305"/>
      <c r="BM73" s="306"/>
      <c r="BN73" s="306"/>
      <c r="BO73" s="306"/>
      <c r="BP73" s="306"/>
      <c r="BQ73" s="306"/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  <c r="CC73" s="306"/>
      <c r="CD73" s="306"/>
      <c r="CE73" s="306"/>
      <c r="CF73" s="306"/>
      <c r="CG73" s="306"/>
      <c r="CH73" s="307"/>
      <c r="CI73" s="305"/>
      <c r="CJ73" s="306"/>
      <c r="CK73" s="306"/>
      <c r="CL73" s="306"/>
      <c r="CM73" s="306"/>
      <c r="CN73" s="306"/>
      <c r="CO73" s="306"/>
      <c r="CP73" s="306"/>
      <c r="CQ73" s="306"/>
      <c r="CR73" s="306"/>
      <c r="CS73" s="306"/>
      <c r="CT73" s="306"/>
      <c r="CU73" s="306"/>
      <c r="CV73" s="306"/>
      <c r="CW73" s="306"/>
      <c r="CX73" s="306"/>
      <c r="CY73" s="306"/>
      <c r="CZ73" s="306"/>
      <c r="DA73" s="306"/>
      <c r="DB73" s="306"/>
      <c r="DC73" s="306"/>
      <c r="DD73" s="306"/>
      <c r="DE73" s="307"/>
      <c r="DF73" s="30"/>
      <c r="DG73" s="329"/>
      <c r="DH73" s="330"/>
      <c r="DI73" s="330"/>
      <c r="DJ73" s="331"/>
      <c r="DK73" s="295"/>
      <c r="DL73" s="296"/>
      <c r="DM73" s="296"/>
      <c r="DN73" s="296"/>
      <c r="DO73" s="296"/>
      <c r="DP73" s="296"/>
      <c r="DQ73" s="296"/>
      <c r="DR73" s="296"/>
      <c r="DS73" s="296"/>
      <c r="DT73" s="297"/>
    </row>
    <row r="74" spans="3:124" ht="5.0999999999999996" customHeight="1">
      <c r="C74" s="57"/>
      <c r="D74" s="57"/>
      <c r="E74" s="57"/>
      <c r="F74" s="57"/>
      <c r="G74" s="57"/>
      <c r="H74" s="57"/>
      <c r="I74" s="57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BL74" s="308"/>
      <c r="BM74" s="309"/>
      <c r="BN74" s="309"/>
      <c r="BO74" s="309"/>
      <c r="BP74" s="309"/>
      <c r="BQ74" s="309"/>
      <c r="BR74" s="309"/>
      <c r="BS74" s="309"/>
      <c r="BT74" s="309"/>
      <c r="BU74" s="309"/>
      <c r="BV74" s="309"/>
      <c r="BW74" s="309"/>
      <c r="BX74" s="309"/>
      <c r="BY74" s="309"/>
      <c r="BZ74" s="309"/>
      <c r="CA74" s="309"/>
      <c r="CB74" s="309"/>
      <c r="CC74" s="309"/>
      <c r="CD74" s="309"/>
      <c r="CE74" s="309"/>
      <c r="CF74" s="309"/>
      <c r="CG74" s="309"/>
      <c r="CH74" s="310"/>
      <c r="CI74" s="308"/>
      <c r="CJ74" s="309"/>
      <c r="CK74" s="309"/>
      <c r="CL74" s="309"/>
      <c r="CM74" s="309"/>
      <c r="CN74" s="309"/>
      <c r="CO74" s="309"/>
      <c r="CP74" s="309"/>
      <c r="CQ74" s="309"/>
      <c r="CR74" s="309"/>
      <c r="CS74" s="309"/>
      <c r="CT74" s="309"/>
      <c r="CU74" s="309"/>
      <c r="CV74" s="309"/>
      <c r="CW74" s="309"/>
      <c r="CX74" s="309"/>
      <c r="CY74" s="309"/>
      <c r="CZ74" s="309"/>
      <c r="DA74" s="309"/>
      <c r="DB74" s="309"/>
      <c r="DC74" s="309"/>
      <c r="DD74" s="309"/>
      <c r="DE74" s="310"/>
      <c r="DF74" s="30"/>
      <c r="DG74" s="326">
        <v>585</v>
      </c>
      <c r="DH74" s="327"/>
      <c r="DI74" s="327"/>
      <c r="DJ74" s="328"/>
      <c r="DK74" s="295" t="s">
        <v>75</v>
      </c>
      <c r="DL74" s="296"/>
      <c r="DM74" s="296"/>
      <c r="DN74" s="296"/>
      <c r="DO74" s="296"/>
      <c r="DP74" s="296"/>
      <c r="DQ74" s="296"/>
      <c r="DR74" s="296"/>
      <c r="DS74" s="296"/>
      <c r="DT74" s="297"/>
    </row>
    <row r="75" spans="3:124" ht="5.0999999999999996" customHeight="1">
      <c r="C75" s="57" t="s">
        <v>3</v>
      </c>
      <c r="D75" s="57"/>
      <c r="E75" s="57"/>
      <c r="F75" s="57"/>
      <c r="G75" s="57"/>
      <c r="H75" s="57"/>
      <c r="I75" s="57"/>
      <c r="J75" s="335" t="s">
        <v>88</v>
      </c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BL75" s="308"/>
      <c r="BM75" s="309"/>
      <c r="BN75" s="309"/>
      <c r="BO75" s="309"/>
      <c r="BP75" s="309"/>
      <c r="BQ75" s="309"/>
      <c r="BR75" s="309"/>
      <c r="BS75" s="309"/>
      <c r="BT75" s="309"/>
      <c r="BU75" s="309"/>
      <c r="BV75" s="309"/>
      <c r="BW75" s="309"/>
      <c r="BX75" s="309"/>
      <c r="BY75" s="309"/>
      <c r="BZ75" s="309"/>
      <c r="CA75" s="309"/>
      <c r="CB75" s="309"/>
      <c r="CC75" s="309"/>
      <c r="CD75" s="309"/>
      <c r="CE75" s="309"/>
      <c r="CF75" s="309"/>
      <c r="CG75" s="309"/>
      <c r="CH75" s="310"/>
      <c r="CI75" s="308"/>
      <c r="CJ75" s="309"/>
      <c r="CK75" s="309"/>
      <c r="CL75" s="309"/>
      <c r="CM75" s="309"/>
      <c r="CN75" s="309"/>
      <c r="CO75" s="309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09"/>
      <c r="DC75" s="309"/>
      <c r="DD75" s="309"/>
      <c r="DE75" s="310"/>
      <c r="DF75" s="30"/>
      <c r="DG75" s="329"/>
      <c r="DH75" s="330"/>
      <c r="DI75" s="330"/>
      <c r="DJ75" s="331"/>
      <c r="DK75" s="295"/>
      <c r="DL75" s="296"/>
      <c r="DM75" s="296"/>
      <c r="DN75" s="296"/>
      <c r="DO75" s="296"/>
      <c r="DP75" s="296"/>
      <c r="DQ75" s="296"/>
      <c r="DR75" s="296"/>
      <c r="DS75" s="296"/>
      <c r="DT75" s="297"/>
    </row>
    <row r="76" spans="3:124" ht="5.0999999999999996" customHeight="1">
      <c r="C76" s="57"/>
      <c r="D76" s="57"/>
      <c r="E76" s="57"/>
      <c r="F76" s="57"/>
      <c r="G76" s="57"/>
      <c r="H76" s="57"/>
      <c r="I76" s="57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BL76" s="311"/>
      <c r="BM76" s="312"/>
      <c r="BN76" s="312"/>
      <c r="BO76" s="312"/>
      <c r="BP76" s="312"/>
      <c r="BQ76" s="312"/>
      <c r="BR76" s="312"/>
      <c r="BS76" s="312"/>
      <c r="BT76" s="312"/>
      <c r="BU76" s="312"/>
      <c r="BV76" s="312"/>
      <c r="BW76" s="312"/>
      <c r="BX76" s="312"/>
      <c r="BY76" s="312"/>
      <c r="BZ76" s="312"/>
      <c r="CA76" s="312"/>
      <c r="CB76" s="312"/>
      <c r="CC76" s="312"/>
      <c r="CD76" s="312"/>
      <c r="CE76" s="312"/>
      <c r="CF76" s="312"/>
      <c r="CG76" s="312"/>
      <c r="CH76" s="313"/>
      <c r="CI76" s="311"/>
      <c r="CJ76" s="312"/>
      <c r="CK76" s="312"/>
      <c r="CL76" s="312"/>
      <c r="CM76" s="312"/>
      <c r="CN76" s="312"/>
      <c r="CO76" s="312"/>
      <c r="CP76" s="312"/>
      <c r="CQ76" s="312"/>
      <c r="CR76" s="312"/>
      <c r="CS76" s="312"/>
      <c r="CT76" s="312"/>
      <c r="CU76" s="312"/>
      <c r="CV76" s="312"/>
      <c r="CW76" s="312"/>
      <c r="CX76" s="312"/>
      <c r="CY76" s="312"/>
      <c r="CZ76" s="312"/>
      <c r="DA76" s="312"/>
      <c r="DB76" s="312"/>
      <c r="DC76" s="312"/>
      <c r="DD76" s="312"/>
      <c r="DE76" s="313"/>
      <c r="DF76" s="30"/>
      <c r="DG76" s="326">
        <v>586</v>
      </c>
      <c r="DH76" s="327"/>
      <c r="DI76" s="327"/>
      <c r="DJ76" s="328"/>
      <c r="DK76" s="295" t="s">
        <v>76</v>
      </c>
      <c r="DL76" s="296"/>
      <c r="DM76" s="296"/>
      <c r="DN76" s="296"/>
      <c r="DO76" s="296"/>
      <c r="DP76" s="296"/>
      <c r="DQ76" s="296"/>
      <c r="DR76" s="296"/>
      <c r="DS76" s="296"/>
      <c r="DT76" s="297"/>
    </row>
    <row r="77" spans="3:124" ht="5.0999999999999996" customHeight="1">
      <c r="C77" s="57"/>
      <c r="D77" s="57"/>
      <c r="E77" s="57"/>
      <c r="F77" s="57"/>
      <c r="G77" s="57"/>
      <c r="H77" s="57"/>
      <c r="I77" s="57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BL77" s="336" t="s">
        <v>45</v>
      </c>
      <c r="BM77" s="337"/>
      <c r="BN77" s="337"/>
      <c r="BO77" s="337"/>
      <c r="BP77" s="337"/>
      <c r="BQ77" s="337"/>
      <c r="BR77" s="337"/>
      <c r="BS77" s="337"/>
      <c r="BT77" s="337"/>
      <c r="BU77" s="337"/>
      <c r="BV77" s="337"/>
      <c r="BW77" s="337"/>
      <c r="BX77" s="337"/>
      <c r="BY77" s="337"/>
      <c r="BZ77" s="337"/>
      <c r="CA77" s="337"/>
      <c r="CB77" s="337"/>
      <c r="CC77" s="337"/>
      <c r="CD77" s="337"/>
      <c r="CE77" s="337"/>
      <c r="CF77" s="337"/>
      <c r="CG77" s="337"/>
      <c r="CH77" s="338"/>
      <c r="CI77" s="305"/>
      <c r="CJ77" s="306"/>
      <c r="CK77" s="306"/>
      <c r="CL77" s="306"/>
      <c r="CM77" s="306"/>
      <c r="CN77" s="306"/>
      <c r="CO77" s="306"/>
      <c r="CP77" s="306"/>
      <c r="CQ77" s="306"/>
      <c r="CR77" s="306"/>
      <c r="CS77" s="306"/>
      <c r="CT77" s="306"/>
      <c r="CU77" s="306"/>
      <c r="CV77" s="306"/>
      <c r="CW77" s="306"/>
      <c r="CX77" s="306"/>
      <c r="CY77" s="306"/>
      <c r="CZ77" s="306"/>
      <c r="DA77" s="306"/>
      <c r="DB77" s="306"/>
      <c r="DC77" s="306"/>
      <c r="DD77" s="306"/>
      <c r="DE77" s="307"/>
      <c r="DF77" s="30"/>
      <c r="DG77" s="329"/>
      <c r="DH77" s="330"/>
      <c r="DI77" s="330"/>
      <c r="DJ77" s="331"/>
      <c r="DK77" s="295"/>
      <c r="DL77" s="296"/>
      <c r="DM77" s="296"/>
      <c r="DN77" s="296"/>
      <c r="DO77" s="296"/>
      <c r="DP77" s="296"/>
      <c r="DQ77" s="296"/>
      <c r="DR77" s="296"/>
      <c r="DS77" s="296"/>
      <c r="DT77" s="297"/>
    </row>
    <row r="78" spans="3:124" ht="5.0999999999999996" customHeight="1">
      <c r="C78" s="57"/>
      <c r="D78" s="57"/>
      <c r="E78" s="57"/>
      <c r="F78" s="57"/>
      <c r="G78" s="57"/>
      <c r="H78" s="57"/>
      <c r="I78" s="57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BL78" s="339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1"/>
      <c r="CI78" s="308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10"/>
      <c r="DF78" s="30"/>
      <c r="DG78" s="326">
        <v>588</v>
      </c>
      <c r="DH78" s="327"/>
      <c r="DI78" s="327"/>
      <c r="DJ78" s="328"/>
      <c r="DK78" s="295" t="s">
        <v>77</v>
      </c>
      <c r="DL78" s="296"/>
      <c r="DM78" s="296"/>
      <c r="DN78" s="296"/>
      <c r="DO78" s="296"/>
      <c r="DP78" s="296"/>
      <c r="DQ78" s="296"/>
      <c r="DR78" s="296"/>
      <c r="DS78" s="296"/>
      <c r="DT78" s="297"/>
    </row>
    <row r="79" spans="3:124" ht="5.0999999999999996" customHeight="1">
      <c r="C79" s="181" t="s">
        <v>30</v>
      </c>
      <c r="D79" s="181"/>
      <c r="E79" s="181"/>
      <c r="F79" s="181"/>
      <c r="G79" s="181"/>
      <c r="H79" s="181"/>
      <c r="I79" s="181"/>
      <c r="J79" s="345" t="s">
        <v>89</v>
      </c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BL79" s="339"/>
      <c r="BM79" s="340"/>
      <c r="BN79" s="340"/>
      <c r="BO79" s="340"/>
      <c r="BP79" s="340"/>
      <c r="BQ79" s="340"/>
      <c r="BR79" s="340"/>
      <c r="BS79" s="340"/>
      <c r="BT79" s="340"/>
      <c r="BU79" s="340"/>
      <c r="BV79" s="340"/>
      <c r="BW79" s="340"/>
      <c r="BX79" s="340"/>
      <c r="BY79" s="340"/>
      <c r="BZ79" s="340"/>
      <c r="CA79" s="340"/>
      <c r="CB79" s="340"/>
      <c r="CC79" s="340"/>
      <c r="CD79" s="340"/>
      <c r="CE79" s="340"/>
      <c r="CF79" s="340"/>
      <c r="CG79" s="340"/>
      <c r="CH79" s="341"/>
      <c r="CI79" s="308"/>
      <c r="CJ79" s="309"/>
      <c r="CK79" s="309"/>
      <c r="CL79" s="309"/>
      <c r="CM79" s="309"/>
      <c r="CN79" s="309"/>
      <c r="CO79" s="309"/>
      <c r="CP79" s="309"/>
      <c r="CQ79" s="309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09"/>
      <c r="DC79" s="309"/>
      <c r="DD79" s="309"/>
      <c r="DE79" s="310"/>
      <c r="DF79" s="30"/>
      <c r="DG79" s="329"/>
      <c r="DH79" s="330"/>
      <c r="DI79" s="330"/>
      <c r="DJ79" s="331"/>
      <c r="DK79" s="295"/>
      <c r="DL79" s="296"/>
      <c r="DM79" s="296"/>
      <c r="DN79" s="296"/>
      <c r="DO79" s="296"/>
      <c r="DP79" s="296"/>
      <c r="DQ79" s="296"/>
      <c r="DR79" s="296"/>
      <c r="DS79" s="296"/>
      <c r="DT79" s="297"/>
    </row>
    <row r="80" spans="3:124" ht="5.0999999999999996" customHeight="1">
      <c r="C80" s="181"/>
      <c r="D80" s="181"/>
      <c r="E80" s="181"/>
      <c r="F80" s="181"/>
      <c r="G80" s="181"/>
      <c r="H80" s="181"/>
      <c r="I80" s="181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BL80" s="342"/>
      <c r="BM80" s="343"/>
      <c r="BN80" s="343"/>
      <c r="BO80" s="343"/>
      <c r="BP80" s="343"/>
      <c r="BQ80" s="343"/>
      <c r="BR80" s="343"/>
      <c r="BS80" s="343"/>
      <c r="BT80" s="343"/>
      <c r="BU80" s="343"/>
      <c r="BV80" s="343"/>
      <c r="BW80" s="343"/>
      <c r="BX80" s="343"/>
      <c r="BY80" s="343"/>
      <c r="BZ80" s="343"/>
      <c r="CA80" s="343"/>
      <c r="CB80" s="343"/>
      <c r="CC80" s="343"/>
      <c r="CD80" s="343"/>
      <c r="CE80" s="343"/>
      <c r="CF80" s="343"/>
      <c r="CG80" s="343"/>
      <c r="CH80" s="344"/>
      <c r="CI80" s="311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12"/>
      <c r="CZ80" s="312"/>
      <c r="DA80" s="312"/>
      <c r="DB80" s="312"/>
      <c r="DC80" s="312"/>
      <c r="DD80" s="312"/>
      <c r="DE80" s="313"/>
      <c r="DF80" s="30"/>
      <c r="DG80" s="326">
        <v>589</v>
      </c>
      <c r="DH80" s="327"/>
      <c r="DI80" s="327"/>
      <c r="DJ80" s="328"/>
      <c r="DK80" s="295" t="s">
        <v>78</v>
      </c>
      <c r="DL80" s="296"/>
      <c r="DM80" s="296"/>
      <c r="DN80" s="296"/>
      <c r="DO80" s="296"/>
      <c r="DP80" s="296"/>
      <c r="DQ80" s="296"/>
      <c r="DR80" s="296"/>
      <c r="DS80" s="296"/>
      <c r="DT80" s="297"/>
    </row>
    <row r="81" spans="3:124" ht="4.5" customHeight="1">
      <c r="C81" s="181"/>
      <c r="D81" s="181"/>
      <c r="E81" s="181"/>
      <c r="F81" s="181"/>
      <c r="G81" s="181"/>
      <c r="H81" s="181"/>
      <c r="I81" s="181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0"/>
      <c r="DF81" s="30"/>
      <c r="DG81" s="329"/>
      <c r="DH81" s="330"/>
      <c r="DI81" s="330"/>
      <c r="DJ81" s="331"/>
      <c r="DK81" s="295"/>
      <c r="DL81" s="296"/>
      <c r="DM81" s="296"/>
      <c r="DN81" s="296"/>
      <c r="DO81" s="296"/>
      <c r="DP81" s="296"/>
      <c r="DQ81" s="296"/>
      <c r="DR81" s="296"/>
      <c r="DS81" s="296"/>
      <c r="DT81" s="297"/>
    </row>
    <row r="82" spans="3:124" ht="5.0999999999999996" customHeight="1">
      <c r="C82" s="181" t="s">
        <v>1</v>
      </c>
      <c r="D82" s="181"/>
      <c r="E82" s="181"/>
      <c r="F82" s="181"/>
      <c r="G82" s="181"/>
      <c r="H82" s="181"/>
      <c r="I82" s="181"/>
      <c r="J82" s="334" t="s">
        <v>90</v>
      </c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0"/>
      <c r="DF82" s="30"/>
      <c r="DG82" s="38"/>
      <c r="DH82" s="38"/>
      <c r="DI82" s="38"/>
      <c r="DJ82" s="38"/>
      <c r="DK82" s="39"/>
      <c r="DL82" s="39"/>
      <c r="DM82" s="39"/>
      <c r="DN82" s="39"/>
      <c r="DO82" s="39"/>
      <c r="DP82" s="39"/>
      <c r="DQ82" s="39"/>
      <c r="DR82" s="39"/>
      <c r="DS82" s="39"/>
      <c r="DT82" s="39"/>
    </row>
    <row r="83" spans="3:124" ht="5.0999999999999996" customHeight="1">
      <c r="C83" s="181"/>
      <c r="D83" s="181"/>
      <c r="E83" s="181"/>
      <c r="F83" s="181"/>
      <c r="G83" s="181"/>
      <c r="H83" s="181"/>
      <c r="I83" s="181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BL83" s="346" t="s">
        <v>51</v>
      </c>
      <c r="BM83" s="347"/>
      <c r="BN83" s="347"/>
      <c r="BO83" s="347"/>
      <c r="BP83" s="347"/>
      <c r="BQ83" s="347"/>
      <c r="BR83" s="347"/>
      <c r="BS83" s="347"/>
      <c r="BT83" s="347"/>
      <c r="BU83" s="347"/>
      <c r="BV83" s="347"/>
      <c r="BW83" s="347"/>
      <c r="BX83" s="347"/>
      <c r="BY83" s="347"/>
      <c r="BZ83" s="347"/>
      <c r="CA83" s="347"/>
      <c r="CB83" s="347"/>
      <c r="CC83" s="347"/>
      <c r="CD83" s="347"/>
      <c r="CE83" s="347"/>
      <c r="CF83" s="347"/>
      <c r="CG83" s="347"/>
      <c r="CH83" s="347"/>
      <c r="CI83" s="347"/>
      <c r="CJ83" s="347"/>
      <c r="CK83" s="347"/>
      <c r="CL83" s="347"/>
      <c r="CM83" s="347"/>
      <c r="CN83" s="347"/>
      <c r="CO83" s="347"/>
      <c r="CP83" s="347"/>
      <c r="CQ83" s="347"/>
      <c r="CR83" s="347"/>
      <c r="CS83" s="347"/>
      <c r="CT83" s="347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7"/>
      <c r="DG83" s="347"/>
      <c r="DH83" s="347"/>
      <c r="DI83" s="347"/>
      <c r="DJ83" s="347"/>
      <c r="DK83" s="347"/>
      <c r="DL83" s="347"/>
      <c r="DM83" s="347"/>
      <c r="DN83" s="347"/>
      <c r="DO83" s="347"/>
      <c r="DP83" s="347"/>
      <c r="DQ83" s="347"/>
      <c r="DR83" s="347"/>
      <c r="DS83" s="347"/>
      <c r="DT83" s="348"/>
    </row>
    <row r="84" spans="3:124" ht="5.0999999999999996" customHeight="1">
      <c r="C84" s="181"/>
      <c r="D84" s="181"/>
      <c r="E84" s="181"/>
      <c r="F84" s="181"/>
      <c r="G84" s="181"/>
      <c r="H84" s="181"/>
      <c r="I84" s="181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4"/>
      <c r="AQ84" s="334"/>
      <c r="AR84" s="334"/>
      <c r="AS84" s="334"/>
      <c r="BL84" s="349"/>
      <c r="BM84" s="350"/>
      <c r="BN84" s="350"/>
      <c r="BO84" s="350"/>
      <c r="BP84" s="350"/>
      <c r="BQ84" s="350"/>
      <c r="BR84" s="350"/>
      <c r="BS84" s="350"/>
      <c r="BT84" s="350"/>
      <c r="BU84" s="350"/>
      <c r="BV84" s="350"/>
      <c r="BW84" s="350"/>
      <c r="BX84" s="350"/>
      <c r="BY84" s="350"/>
      <c r="BZ84" s="350"/>
      <c r="CA84" s="350"/>
      <c r="CB84" s="350"/>
      <c r="CC84" s="350"/>
      <c r="CD84" s="350"/>
      <c r="CE84" s="350"/>
      <c r="CF84" s="350"/>
      <c r="CG84" s="350"/>
      <c r="CH84" s="350"/>
      <c r="CI84" s="350"/>
      <c r="CJ84" s="350"/>
      <c r="CK84" s="350"/>
      <c r="CL84" s="350"/>
      <c r="CM84" s="350"/>
      <c r="CN84" s="350"/>
      <c r="CO84" s="350"/>
      <c r="CP84" s="350"/>
      <c r="CQ84" s="350"/>
      <c r="CR84" s="350"/>
      <c r="CS84" s="350"/>
      <c r="CT84" s="350"/>
      <c r="CU84" s="350"/>
      <c r="CV84" s="350"/>
      <c r="CW84" s="350"/>
      <c r="CX84" s="350"/>
      <c r="CY84" s="350"/>
      <c r="CZ84" s="350"/>
      <c r="DA84" s="350"/>
      <c r="DB84" s="350"/>
      <c r="DC84" s="350"/>
      <c r="DD84" s="350"/>
      <c r="DE84" s="350"/>
      <c r="DF84" s="350"/>
      <c r="DG84" s="350"/>
      <c r="DH84" s="350"/>
      <c r="DI84" s="350"/>
      <c r="DJ84" s="350"/>
      <c r="DK84" s="350"/>
      <c r="DL84" s="350"/>
      <c r="DM84" s="350"/>
      <c r="DN84" s="350"/>
      <c r="DO84" s="350"/>
      <c r="DP84" s="350"/>
      <c r="DQ84" s="350"/>
      <c r="DR84" s="350"/>
      <c r="DS84" s="350"/>
      <c r="DT84" s="351"/>
    </row>
    <row r="85" spans="3:124" ht="4.5" customHeight="1">
      <c r="C85" s="5"/>
      <c r="D85" s="5"/>
      <c r="E85" s="5"/>
      <c r="F85" s="5"/>
      <c r="G85" s="5"/>
      <c r="H85" s="5"/>
      <c r="I85" s="5"/>
      <c r="BL85" s="352"/>
      <c r="BM85" s="353"/>
      <c r="BN85" s="353"/>
      <c r="BO85" s="353"/>
      <c r="BP85" s="353"/>
      <c r="BQ85" s="353"/>
      <c r="BR85" s="353"/>
      <c r="BS85" s="353"/>
      <c r="BT85" s="353"/>
      <c r="BU85" s="353"/>
      <c r="BV85" s="353"/>
      <c r="BW85" s="353"/>
      <c r="BX85" s="353"/>
      <c r="BY85" s="353"/>
      <c r="BZ85" s="353"/>
      <c r="CA85" s="353"/>
      <c r="CB85" s="353"/>
      <c r="CC85" s="353"/>
      <c r="CD85" s="353"/>
      <c r="CE85" s="353"/>
      <c r="CF85" s="353"/>
      <c r="CG85" s="353"/>
      <c r="CH85" s="353"/>
      <c r="CI85" s="353"/>
      <c r="CJ85" s="353"/>
      <c r="CK85" s="353"/>
      <c r="CL85" s="353"/>
      <c r="CM85" s="353"/>
      <c r="CN85" s="353"/>
      <c r="CO85" s="353"/>
      <c r="CP85" s="353"/>
      <c r="CQ85" s="353"/>
      <c r="CR85" s="353"/>
      <c r="CS85" s="353"/>
      <c r="CT85" s="353"/>
      <c r="CU85" s="353"/>
      <c r="CV85" s="353"/>
      <c r="CW85" s="353"/>
      <c r="CX85" s="353"/>
      <c r="CY85" s="353"/>
      <c r="CZ85" s="353"/>
      <c r="DA85" s="353"/>
      <c r="DB85" s="353"/>
      <c r="DC85" s="353"/>
      <c r="DD85" s="353"/>
      <c r="DE85" s="353"/>
      <c r="DF85" s="353"/>
      <c r="DG85" s="353"/>
      <c r="DH85" s="353"/>
      <c r="DI85" s="353"/>
      <c r="DJ85" s="353"/>
      <c r="DK85" s="353"/>
      <c r="DL85" s="353"/>
      <c r="DM85" s="353"/>
      <c r="DN85" s="353"/>
      <c r="DO85" s="353"/>
      <c r="DP85" s="353"/>
      <c r="DQ85" s="353"/>
      <c r="DR85" s="353"/>
      <c r="DS85" s="353"/>
      <c r="DT85" s="354"/>
    </row>
    <row r="86" spans="3:124" ht="5.0999999999999996" customHeight="1">
      <c r="C86" s="5"/>
      <c r="D86" s="5"/>
      <c r="E86" s="5"/>
      <c r="F86" s="5"/>
      <c r="G86" s="5"/>
      <c r="H86" s="5"/>
      <c r="I86" s="5"/>
      <c r="BL86" s="355" t="s">
        <v>42</v>
      </c>
      <c r="BM86" s="356"/>
      <c r="BN86" s="356"/>
      <c r="BO86" s="356"/>
      <c r="BP86" s="356"/>
      <c r="BQ86" s="356"/>
      <c r="BR86" s="356"/>
      <c r="BS86" s="356"/>
      <c r="BT86" s="356"/>
      <c r="BU86" s="356"/>
      <c r="BV86" s="356"/>
      <c r="BW86" s="356"/>
      <c r="BX86" s="356"/>
      <c r="BY86" s="356"/>
      <c r="BZ86" s="356"/>
      <c r="CA86" s="356"/>
      <c r="CB86" s="356"/>
      <c r="CC86" s="356"/>
      <c r="CD86" s="356"/>
      <c r="CE86" s="356"/>
      <c r="CF86" s="356"/>
      <c r="CG86" s="356"/>
      <c r="CH86" s="356"/>
      <c r="CI86" s="356"/>
      <c r="CJ86" s="356"/>
      <c r="CK86" s="356"/>
      <c r="CL86" s="357"/>
      <c r="CM86" s="355" t="s">
        <v>43</v>
      </c>
      <c r="CN86" s="356"/>
      <c r="CO86" s="356"/>
      <c r="CP86" s="356"/>
      <c r="CQ86" s="356"/>
      <c r="CR86" s="356"/>
      <c r="CS86" s="356"/>
      <c r="CT86" s="356"/>
      <c r="CU86" s="356"/>
      <c r="CV86" s="356"/>
      <c r="CW86" s="356"/>
      <c r="CX86" s="356"/>
      <c r="CY86" s="357"/>
      <c r="CZ86" s="364" t="s">
        <v>44</v>
      </c>
      <c r="DA86" s="365"/>
      <c r="DB86" s="365"/>
      <c r="DC86" s="365"/>
      <c r="DD86" s="365"/>
      <c r="DE86" s="365"/>
      <c r="DF86" s="365"/>
      <c r="DG86" s="365"/>
      <c r="DH86" s="365"/>
      <c r="DI86" s="365"/>
      <c r="DJ86" s="365"/>
      <c r="DK86" s="365"/>
      <c r="DL86" s="365"/>
      <c r="DM86" s="365"/>
      <c r="DN86" s="365"/>
      <c r="DO86" s="365"/>
      <c r="DP86" s="365"/>
      <c r="DQ86" s="365"/>
      <c r="DR86" s="365"/>
      <c r="DS86" s="365"/>
      <c r="DT86" s="366"/>
    </row>
    <row r="87" spans="3:124" ht="4.5" customHeight="1">
      <c r="C87" s="5"/>
      <c r="D87" s="5"/>
      <c r="E87" s="5"/>
      <c r="F87" s="5"/>
      <c r="G87" s="5"/>
      <c r="H87" s="151" t="s">
        <v>32</v>
      </c>
      <c r="I87" s="135"/>
      <c r="J87" s="135"/>
      <c r="K87" s="135"/>
      <c r="L87" s="135"/>
      <c r="M87" s="135"/>
      <c r="N87" s="135"/>
      <c r="O87" s="135"/>
      <c r="P87" s="135"/>
      <c r="Q87" s="135"/>
      <c r="R87" s="136"/>
      <c r="S87" s="373" t="s">
        <v>101</v>
      </c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5"/>
      <c r="BL87" s="358"/>
      <c r="BM87" s="359"/>
      <c r="BN87" s="359"/>
      <c r="BO87" s="359"/>
      <c r="BP87" s="359"/>
      <c r="BQ87" s="359"/>
      <c r="BR87" s="359"/>
      <c r="BS87" s="359"/>
      <c r="BT87" s="359"/>
      <c r="BU87" s="359"/>
      <c r="BV87" s="359"/>
      <c r="BW87" s="359"/>
      <c r="BX87" s="359"/>
      <c r="BY87" s="359"/>
      <c r="BZ87" s="359"/>
      <c r="CA87" s="359"/>
      <c r="CB87" s="359"/>
      <c r="CC87" s="359"/>
      <c r="CD87" s="359"/>
      <c r="CE87" s="359"/>
      <c r="CF87" s="359"/>
      <c r="CG87" s="359"/>
      <c r="CH87" s="359"/>
      <c r="CI87" s="359"/>
      <c r="CJ87" s="359"/>
      <c r="CK87" s="359"/>
      <c r="CL87" s="360"/>
      <c r="CM87" s="358"/>
      <c r="CN87" s="359"/>
      <c r="CO87" s="359"/>
      <c r="CP87" s="359"/>
      <c r="CQ87" s="359"/>
      <c r="CR87" s="359"/>
      <c r="CS87" s="359"/>
      <c r="CT87" s="359"/>
      <c r="CU87" s="359"/>
      <c r="CV87" s="359"/>
      <c r="CW87" s="359"/>
      <c r="CX87" s="359"/>
      <c r="CY87" s="360"/>
      <c r="CZ87" s="367"/>
      <c r="DA87" s="368"/>
      <c r="DB87" s="368"/>
      <c r="DC87" s="368"/>
      <c r="DD87" s="368"/>
      <c r="DE87" s="368"/>
      <c r="DF87" s="368"/>
      <c r="DG87" s="368"/>
      <c r="DH87" s="368"/>
      <c r="DI87" s="368"/>
      <c r="DJ87" s="368"/>
      <c r="DK87" s="368"/>
      <c r="DL87" s="368"/>
      <c r="DM87" s="368"/>
      <c r="DN87" s="368"/>
      <c r="DO87" s="368"/>
      <c r="DP87" s="368"/>
      <c r="DQ87" s="368"/>
      <c r="DR87" s="368"/>
      <c r="DS87" s="368"/>
      <c r="DT87" s="369"/>
    </row>
    <row r="88" spans="3:124" ht="5.0999999999999996" customHeight="1">
      <c r="C88" s="5"/>
      <c r="D88" s="5"/>
      <c r="E88" s="5"/>
      <c r="F88" s="5"/>
      <c r="G88" s="5"/>
      <c r="H88" s="152"/>
      <c r="I88" s="139"/>
      <c r="J88" s="139"/>
      <c r="K88" s="139"/>
      <c r="L88" s="139"/>
      <c r="M88" s="139"/>
      <c r="N88" s="139"/>
      <c r="O88" s="139"/>
      <c r="P88" s="139"/>
      <c r="Q88" s="139"/>
      <c r="R88" s="140"/>
      <c r="S88" s="376"/>
      <c r="T88" s="37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77"/>
      <c r="AL88" s="377"/>
      <c r="AM88" s="377"/>
      <c r="AN88" s="377"/>
      <c r="AO88" s="377"/>
      <c r="AP88" s="377"/>
      <c r="AQ88" s="377"/>
      <c r="AR88" s="377"/>
      <c r="AS88" s="377"/>
      <c r="AT88" s="377"/>
      <c r="AU88" s="377"/>
      <c r="AV88" s="377"/>
      <c r="AW88" s="377"/>
      <c r="AX88" s="377"/>
      <c r="AY88" s="377"/>
      <c r="AZ88" s="378"/>
      <c r="BL88" s="358"/>
      <c r="BM88" s="359"/>
      <c r="BN88" s="359"/>
      <c r="BO88" s="359"/>
      <c r="BP88" s="359"/>
      <c r="BQ88" s="359"/>
      <c r="BR88" s="359"/>
      <c r="BS88" s="359"/>
      <c r="BT88" s="359"/>
      <c r="BU88" s="359"/>
      <c r="BV88" s="359"/>
      <c r="BW88" s="359"/>
      <c r="BX88" s="359"/>
      <c r="BY88" s="359"/>
      <c r="BZ88" s="359"/>
      <c r="CA88" s="359"/>
      <c r="CB88" s="359"/>
      <c r="CC88" s="359"/>
      <c r="CD88" s="359"/>
      <c r="CE88" s="359"/>
      <c r="CF88" s="359"/>
      <c r="CG88" s="359"/>
      <c r="CH88" s="359"/>
      <c r="CI88" s="359"/>
      <c r="CJ88" s="359"/>
      <c r="CK88" s="359"/>
      <c r="CL88" s="360"/>
      <c r="CM88" s="358"/>
      <c r="CN88" s="359"/>
      <c r="CO88" s="359"/>
      <c r="CP88" s="359"/>
      <c r="CQ88" s="359"/>
      <c r="CR88" s="359"/>
      <c r="CS88" s="359"/>
      <c r="CT88" s="359"/>
      <c r="CU88" s="359"/>
      <c r="CV88" s="359"/>
      <c r="CW88" s="359"/>
      <c r="CX88" s="359"/>
      <c r="CY88" s="360"/>
      <c r="CZ88" s="367"/>
      <c r="DA88" s="368"/>
      <c r="DB88" s="368"/>
      <c r="DC88" s="368"/>
      <c r="DD88" s="368"/>
      <c r="DE88" s="368"/>
      <c r="DF88" s="368"/>
      <c r="DG88" s="368"/>
      <c r="DH88" s="368"/>
      <c r="DI88" s="368"/>
      <c r="DJ88" s="368"/>
      <c r="DK88" s="368"/>
      <c r="DL88" s="368"/>
      <c r="DM88" s="368"/>
      <c r="DN88" s="368"/>
      <c r="DO88" s="368"/>
      <c r="DP88" s="368"/>
      <c r="DQ88" s="368"/>
      <c r="DR88" s="368"/>
      <c r="DS88" s="368"/>
      <c r="DT88" s="369"/>
    </row>
    <row r="89" spans="3:124" ht="5.0999999999999996" customHeight="1">
      <c r="H89" s="152"/>
      <c r="I89" s="139"/>
      <c r="J89" s="139"/>
      <c r="K89" s="139"/>
      <c r="L89" s="139"/>
      <c r="M89" s="139"/>
      <c r="N89" s="139"/>
      <c r="O89" s="139"/>
      <c r="P89" s="139"/>
      <c r="Q89" s="139"/>
      <c r="R89" s="140"/>
      <c r="S89" s="376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7"/>
      <c r="AU89" s="377"/>
      <c r="AV89" s="377"/>
      <c r="AW89" s="377"/>
      <c r="AX89" s="377"/>
      <c r="AY89" s="377"/>
      <c r="AZ89" s="378"/>
      <c r="BL89" s="361"/>
      <c r="BM89" s="362"/>
      <c r="BN89" s="362"/>
      <c r="BO89" s="362"/>
      <c r="BP89" s="362"/>
      <c r="BQ89" s="362"/>
      <c r="BR89" s="362"/>
      <c r="BS89" s="362"/>
      <c r="BT89" s="362"/>
      <c r="BU89" s="362"/>
      <c r="BV89" s="362"/>
      <c r="BW89" s="362"/>
      <c r="BX89" s="362"/>
      <c r="BY89" s="362"/>
      <c r="BZ89" s="362"/>
      <c r="CA89" s="362"/>
      <c r="CB89" s="362"/>
      <c r="CC89" s="362"/>
      <c r="CD89" s="362"/>
      <c r="CE89" s="362"/>
      <c r="CF89" s="362"/>
      <c r="CG89" s="362"/>
      <c r="CH89" s="362"/>
      <c r="CI89" s="362"/>
      <c r="CJ89" s="362"/>
      <c r="CK89" s="362"/>
      <c r="CL89" s="363"/>
      <c r="CM89" s="361"/>
      <c r="CN89" s="362"/>
      <c r="CO89" s="362"/>
      <c r="CP89" s="362"/>
      <c r="CQ89" s="362"/>
      <c r="CR89" s="362"/>
      <c r="CS89" s="362"/>
      <c r="CT89" s="362"/>
      <c r="CU89" s="362"/>
      <c r="CV89" s="362"/>
      <c r="CW89" s="362"/>
      <c r="CX89" s="362"/>
      <c r="CY89" s="363"/>
      <c r="CZ89" s="370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2"/>
    </row>
    <row r="90" spans="3:124" ht="5.0999999999999996" customHeight="1">
      <c r="H90" s="153"/>
      <c r="I90" s="143"/>
      <c r="J90" s="143"/>
      <c r="K90" s="143"/>
      <c r="L90" s="143"/>
      <c r="M90" s="143"/>
      <c r="N90" s="143"/>
      <c r="O90" s="143"/>
      <c r="P90" s="143"/>
      <c r="Q90" s="143"/>
      <c r="R90" s="144"/>
      <c r="S90" s="379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80"/>
      <c r="AW90" s="380"/>
      <c r="AX90" s="380"/>
      <c r="AY90" s="380"/>
      <c r="AZ90" s="381"/>
      <c r="BL90" s="355"/>
      <c r="BM90" s="356"/>
      <c r="BN90" s="356"/>
      <c r="BO90" s="356"/>
      <c r="BP90" s="356"/>
      <c r="BQ90" s="356"/>
      <c r="BR90" s="356"/>
      <c r="BS90" s="356"/>
      <c r="BT90" s="356"/>
      <c r="BU90" s="356"/>
      <c r="BV90" s="356"/>
      <c r="BW90" s="356"/>
      <c r="BX90" s="356"/>
      <c r="BY90" s="356"/>
      <c r="BZ90" s="356"/>
      <c r="CA90" s="356"/>
      <c r="CB90" s="356"/>
      <c r="CC90" s="356"/>
      <c r="CD90" s="356"/>
      <c r="CE90" s="356"/>
      <c r="CF90" s="356"/>
      <c r="CG90" s="356"/>
      <c r="CH90" s="356"/>
      <c r="CI90" s="356"/>
      <c r="CJ90" s="356"/>
      <c r="CK90" s="356"/>
      <c r="CL90" s="357"/>
      <c r="CM90" s="355"/>
      <c r="CN90" s="356"/>
      <c r="CO90" s="356"/>
      <c r="CP90" s="356"/>
      <c r="CQ90" s="356"/>
      <c r="CR90" s="356"/>
      <c r="CS90" s="356"/>
      <c r="CT90" s="356"/>
      <c r="CU90" s="356"/>
      <c r="CV90" s="356"/>
      <c r="CW90" s="356"/>
      <c r="CX90" s="356"/>
      <c r="CY90" s="357"/>
      <c r="CZ90" s="364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5"/>
      <c r="DO90" s="365"/>
      <c r="DP90" s="365"/>
      <c r="DQ90" s="365"/>
      <c r="DR90" s="365"/>
      <c r="DS90" s="365"/>
      <c r="DT90" s="366"/>
    </row>
    <row r="91" spans="3:124" ht="4.5" customHeight="1">
      <c r="C91" s="5"/>
      <c r="D91" s="5"/>
      <c r="E91" s="5"/>
      <c r="F91" s="5"/>
      <c r="G91" s="5"/>
      <c r="H91" s="151" t="s">
        <v>100</v>
      </c>
      <c r="I91" s="135"/>
      <c r="J91" s="135"/>
      <c r="K91" s="135"/>
      <c r="L91" s="135"/>
      <c r="M91" s="135"/>
      <c r="N91" s="135"/>
      <c r="O91" s="135"/>
      <c r="P91" s="135"/>
      <c r="Q91" s="135"/>
      <c r="R91" s="136"/>
      <c r="S91" s="373" t="s">
        <v>102</v>
      </c>
      <c r="T91" s="374"/>
      <c r="U91" s="374"/>
      <c r="V91" s="374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4"/>
      <c r="AO91" s="374"/>
      <c r="AP91" s="374"/>
      <c r="AQ91" s="374"/>
      <c r="AR91" s="374"/>
      <c r="AS91" s="374"/>
      <c r="AT91" s="374"/>
      <c r="AU91" s="374"/>
      <c r="AV91" s="374"/>
      <c r="AW91" s="374"/>
      <c r="AX91" s="374"/>
      <c r="AY91" s="374"/>
      <c r="AZ91" s="375"/>
      <c r="BL91" s="358"/>
      <c r="BM91" s="359"/>
      <c r="BN91" s="359"/>
      <c r="BO91" s="359"/>
      <c r="BP91" s="359"/>
      <c r="BQ91" s="359"/>
      <c r="BR91" s="359"/>
      <c r="BS91" s="359"/>
      <c r="BT91" s="359"/>
      <c r="BU91" s="359"/>
      <c r="BV91" s="359"/>
      <c r="BW91" s="359"/>
      <c r="BX91" s="359"/>
      <c r="BY91" s="359"/>
      <c r="BZ91" s="359"/>
      <c r="CA91" s="359"/>
      <c r="CB91" s="359"/>
      <c r="CC91" s="359"/>
      <c r="CD91" s="359"/>
      <c r="CE91" s="359"/>
      <c r="CF91" s="359"/>
      <c r="CG91" s="359"/>
      <c r="CH91" s="359"/>
      <c r="CI91" s="359"/>
      <c r="CJ91" s="359"/>
      <c r="CK91" s="359"/>
      <c r="CL91" s="360"/>
      <c r="CM91" s="358"/>
      <c r="CN91" s="359"/>
      <c r="CO91" s="359"/>
      <c r="CP91" s="359"/>
      <c r="CQ91" s="359"/>
      <c r="CR91" s="359"/>
      <c r="CS91" s="359"/>
      <c r="CT91" s="359"/>
      <c r="CU91" s="359"/>
      <c r="CV91" s="359"/>
      <c r="CW91" s="359"/>
      <c r="CX91" s="359"/>
      <c r="CY91" s="360"/>
      <c r="CZ91" s="367"/>
      <c r="DA91" s="368"/>
      <c r="DB91" s="368"/>
      <c r="DC91" s="368"/>
      <c r="DD91" s="368"/>
      <c r="DE91" s="368"/>
      <c r="DF91" s="368"/>
      <c r="DG91" s="368"/>
      <c r="DH91" s="368"/>
      <c r="DI91" s="368"/>
      <c r="DJ91" s="368"/>
      <c r="DK91" s="368"/>
      <c r="DL91" s="368"/>
      <c r="DM91" s="368"/>
      <c r="DN91" s="368"/>
      <c r="DO91" s="368"/>
      <c r="DP91" s="368"/>
      <c r="DQ91" s="368"/>
      <c r="DR91" s="368"/>
      <c r="DS91" s="368"/>
      <c r="DT91" s="369"/>
    </row>
    <row r="92" spans="3:124" ht="5.0999999999999996" customHeight="1">
      <c r="C92" s="5"/>
      <c r="D92" s="5"/>
      <c r="E92" s="5"/>
      <c r="F92" s="5"/>
      <c r="G92" s="5"/>
      <c r="H92" s="152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376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  <c r="AJ92" s="377"/>
      <c r="AK92" s="377"/>
      <c r="AL92" s="377"/>
      <c r="AM92" s="377"/>
      <c r="AN92" s="377"/>
      <c r="AO92" s="377"/>
      <c r="AP92" s="377"/>
      <c r="AQ92" s="377"/>
      <c r="AR92" s="377"/>
      <c r="AS92" s="377"/>
      <c r="AT92" s="377"/>
      <c r="AU92" s="377"/>
      <c r="AV92" s="377"/>
      <c r="AW92" s="377"/>
      <c r="AX92" s="377"/>
      <c r="AY92" s="377"/>
      <c r="AZ92" s="378"/>
      <c r="BL92" s="358"/>
      <c r="BM92" s="359"/>
      <c r="BN92" s="359"/>
      <c r="BO92" s="359"/>
      <c r="BP92" s="359"/>
      <c r="BQ92" s="359"/>
      <c r="BR92" s="359"/>
      <c r="BS92" s="359"/>
      <c r="BT92" s="359"/>
      <c r="BU92" s="359"/>
      <c r="BV92" s="359"/>
      <c r="BW92" s="359"/>
      <c r="BX92" s="359"/>
      <c r="BY92" s="359"/>
      <c r="BZ92" s="359"/>
      <c r="CA92" s="359"/>
      <c r="CB92" s="359"/>
      <c r="CC92" s="359"/>
      <c r="CD92" s="359"/>
      <c r="CE92" s="359"/>
      <c r="CF92" s="359"/>
      <c r="CG92" s="359"/>
      <c r="CH92" s="359"/>
      <c r="CI92" s="359"/>
      <c r="CJ92" s="359"/>
      <c r="CK92" s="359"/>
      <c r="CL92" s="360"/>
      <c r="CM92" s="358"/>
      <c r="CN92" s="359"/>
      <c r="CO92" s="359"/>
      <c r="CP92" s="359"/>
      <c r="CQ92" s="359"/>
      <c r="CR92" s="359"/>
      <c r="CS92" s="359"/>
      <c r="CT92" s="359"/>
      <c r="CU92" s="359"/>
      <c r="CV92" s="359"/>
      <c r="CW92" s="359"/>
      <c r="CX92" s="359"/>
      <c r="CY92" s="360"/>
      <c r="CZ92" s="367"/>
      <c r="DA92" s="368"/>
      <c r="DB92" s="368"/>
      <c r="DC92" s="368"/>
      <c r="DD92" s="368"/>
      <c r="DE92" s="368"/>
      <c r="DF92" s="368"/>
      <c r="DG92" s="368"/>
      <c r="DH92" s="368"/>
      <c r="DI92" s="368"/>
      <c r="DJ92" s="368"/>
      <c r="DK92" s="368"/>
      <c r="DL92" s="368"/>
      <c r="DM92" s="368"/>
      <c r="DN92" s="368"/>
      <c r="DO92" s="368"/>
      <c r="DP92" s="368"/>
      <c r="DQ92" s="368"/>
      <c r="DR92" s="368"/>
      <c r="DS92" s="368"/>
      <c r="DT92" s="369"/>
    </row>
    <row r="93" spans="3:124" ht="5.0999999999999996" customHeight="1">
      <c r="H93" s="152"/>
      <c r="I93" s="139"/>
      <c r="J93" s="139"/>
      <c r="K93" s="139"/>
      <c r="L93" s="139"/>
      <c r="M93" s="139"/>
      <c r="N93" s="139"/>
      <c r="O93" s="139"/>
      <c r="P93" s="139"/>
      <c r="Q93" s="139"/>
      <c r="R93" s="140"/>
      <c r="S93" s="376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77"/>
      <c r="AL93" s="377"/>
      <c r="AM93" s="377"/>
      <c r="AN93" s="377"/>
      <c r="AO93" s="377"/>
      <c r="AP93" s="377"/>
      <c r="AQ93" s="377"/>
      <c r="AR93" s="377"/>
      <c r="AS93" s="377"/>
      <c r="AT93" s="377"/>
      <c r="AU93" s="377"/>
      <c r="AV93" s="377"/>
      <c r="AW93" s="377"/>
      <c r="AX93" s="377"/>
      <c r="AY93" s="377"/>
      <c r="AZ93" s="378"/>
      <c r="BL93" s="361"/>
      <c r="BM93" s="362"/>
      <c r="BN93" s="362"/>
      <c r="BO93" s="362"/>
      <c r="BP93" s="362"/>
      <c r="BQ93" s="362"/>
      <c r="BR93" s="362"/>
      <c r="BS93" s="362"/>
      <c r="BT93" s="362"/>
      <c r="BU93" s="362"/>
      <c r="BV93" s="362"/>
      <c r="BW93" s="362"/>
      <c r="BX93" s="362"/>
      <c r="BY93" s="362"/>
      <c r="BZ93" s="362"/>
      <c r="CA93" s="362"/>
      <c r="CB93" s="362"/>
      <c r="CC93" s="362"/>
      <c r="CD93" s="362"/>
      <c r="CE93" s="362"/>
      <c r="CF93" s="362"/>
      <c r="CG93" s="362"/>
      <c r="CH93" s="362"/>
      <c r="CI93" s="362"/>
      <c r="CJ93" s="362"/>
      <c r="CK93" s="362"/>
      <c r="CL93" s="363"/>
      <c r="CM93" s="361"/>
      <c r="CN93" s="362"/>
      <c r="CO93" s="362"/>
      <c r="CP93" s="362"/>
      <c r="CQ93" s="362"/>
      <c r="CR93" s="362"/>
      <c r="CS93" s="362"/>
      <c r="CT93" s="362"/>
      <c r="CU93" s="362"/>
      <c r="CV93" s="362"/>
      <c r="CW93" s="362"/>
      <c r="CX93" s="362"/>
      <c r="CY93" s="363"/>
      <c r="CZ93" s="370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2"/>
    </row>
    <row r="94" spans="3:124" ht="5.0999999999999996" customHeight="1">
      <c r="H94" s="153"/>
      <c r="I94" s="143"/>
      <c r="J94" s="143"/>
      <c r="K94" s="143"/>
      <c r="L94" s="143"/>
      <c r="M94" s="143"/>
      <c r="N94" s="143"/>
      <c r="O94" s="143"/>
      <c r="P94" s="143"/>
      <c r="Q94" s="143"/>
      <c r="R94" s="144"/>
      <c r="S94" s="379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0"/>
      <c r="AF94" s="380"/>
      <c r="AG94" s="380"/>
      <c r="AH94" s="380"/>
      <c r="AI94" s="380"/>
      <c r="AJ94" s="380"/>
      <c r="AK94" s="380"/>
      <c r="AL94" s="380"/>
      <c r="AM94" s="380"/>
      <c r="AN94" s="380"/>
      <c r="AO94" s="380"/>
      <c r="AP94" s="380"/>
      <c r="AQ94" s="380"/>
      <c r="AR94" s="380"/>
      <c r="AS94" s="380"/>
      <c r="AT94" s="380"/>
      <c r="AU94" s="380"/>
      <c r="AV94" s="380"/>
      <c r="AW94" s="380"/>
      <c r="AX94" s="380"/>
      <c r="AY94" s="380"/>
      <c r="AZ94" s="381"/>
      <c r="BL94" s="355"/>
      <c r="BM94" s="356"/>
      <c r="BN94" s="356"/>
      <c r="BO94" s="356"/>
      <c r="BP94" s="356"/>
      <c r="BQ94" s="356"/>
      <c r="BR94" s="356"/>
      <c r="BS94" s="356"/>
      <c r="BT94" s="356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7"/>
      <c r="CM94" s="355"/>
      <c r="CN94" s="356"/>
      <c r="CO94" s="356"/>
      <c r="CP94" s="356"/>
      <c r="CQ94" s="356"/>
      <c r="CR94" s="356"/>
      <c r="CS94" s="356"/>
      <c r="CT94" s="356"/>
      <c r="CU94" s="356"/>
      <c r="CV94" s="356"/>
      <c r="CW94" s="356"/>
      <c r="CX94" s="356"/>
      <c r="CY94" s="357"/>
      <c r="CZ94" s="364"/>
      <c r="DA94" s="365"/>
      <c r="DB94" s="365"/>
      <c r="DC94" s="365"/>
      <c r="DD94" s="365"/>
      <c r="DE94" s="365"/>
      <c r="DF94" s="365"/>
      <c r="DG94" s="365"/>
      <c r="DH94" s="365"/>
      <c r="DI94" s="365"/>
      <c r="DJ94" s="365"/>
      <c r="DK94" s="365"/>
      <c r="DL94" s="365"/>
      <c r="DM94" s="365"/>
      <c r="DN94" s="365"/>
      <c r="DO94" s="365"/>
      <c r="DP94" s="365"/>
      <c r="DQ94" s="365"/>
      <c r="DR94" s="365"/>
      <c r="DS94" s="365"/>
      <c r="DT94" s="366"/>
    </row>
    <row r="95" spans="3:124" ht="5.0999999999999996" customHeight="1">
      <c r="H95" s="163" t="s">
        <v>35</v>
      </c>
      <c r="I95" s="164"/>
      <c r="J95" s="164"/>
      <c r="K95" s="164"/>
      <c r="L95" s="164"/>
      <c r="M95" s="164"/>
      <c r="N95" s="164"/>
      <c r="O95" s="164"/>
      <c r="P95" s="164"/>
      <c r="Q95" s="164"/>
      <c r="R95" s="165"/>
      <c r="S95" s="382" t="s">
        <v>91</v>
      </c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4"/>
      <c r="BL95" s="358"/>
      <c r="BM95" s="359"/>
      <c r="BN95" s="359"/>
      <c r="BO95" s="359"/>
      <c r="BP95" s="359"/>
      <c r="BQ95" s="359"/>
      <c r="BR95" s="359"/>
      <c r="BS95" s="359"/>
      <c r="BT95" s="359"/>
      <c r="BU95" s="359"/>
      <c r="BV95" s="359"/>
      <c r="BW95" s="359"/>
      <c r="BX95" s="359"/>
      <c r="BY95" s="359"/>
      <c r="BZ95" s="359"/>
      <c r="CA95" s="359"/>
      <c r="CB95" s="359"/>
      <c r="CC95" s="359"/>
      <c r="CD95" s="359"/>
      <c r="CE95" s="359"/>
      <c r="CF95" s="359"/>
      <c r="CG95" s="359"/>
      <c r="CH95" s="359"/>
      <c r="CI95" s="359"/>
      <c r="CJ95" s="359"/>
      <c r="CK95" s="359"/>
      <c r="CL95" s="360"/>
      <c r="CM95" s="358"/>
      <c r="CN95" s="359"/>
      <c r="CO95" s="359"/>
      <c r="CP95" s="359"/>
      <c r="CQ95" s="359"/>
      <c r="CR95" s="359"/>
      <c r="CS95" s="359"/>
      <c r="CT95" s="359"/>
      <c r="CU95" s="359"/>
      <c r="CV95" s="359"/>
      <c r="CW95" s="359"/>
      <c r="CX95" s="359"/>
      <c r="CY95" s="360"/>
      <c r="CZ95" s="367"/>
      <c r="DA95" s="368"/>
      <c r="DB95" s="368"/>
      <c r="DC95" s="368"/>
      <c r="DD95" s="368"/>
      <c r="DE95" s="368"/>
      <c r="DF95" s="368"/>
      <c r="DG95" s="368"/>
      <c r="DH95" s="368"/>
      <c r="DI95" s="368"/>
      <c r="DJ95" s="368"/>
      <c r="DK95" s="368"/>
      <c r="DL95" s="368"/>
      <c r="DM95" s="368"/>
      <c r="DN95" s="368"/>
      <c r="DO95" s="368"/>
      <c r="DP95" s="368"/>
      <c r="DQ95" s="368"/>
      <c r="DR95" s="368"/>
      <c r="DS95" s="368"/>
      <c r="DT95" s="369"/>
    </row>
    <row r="96" spans="3:124" ht="5.0999999999999996" customHeight="1">
      <c r="H96" s="166"/>
      <c r="I96" s="167"/>
      <c r="J96" s="167"/>
      <c r="K96" s="167"/>
      <c r="L96" s="167"/>
      <c r="M96" s="167"/>
      <c r="N96" s="167"/>
      <c r="O96" s="167"/>
      <c r="P96" s="167"/>
      <c r="Q96" s="167"/>
      <c r="R96" s="168"/>
      <c r="S96" s="385"/>
      <c r="T96" s="386"/>
      <c r="U96" s="386"/>
      <c r="V96" s="386"/>
      <c r="W96" s="386"/>
      <c r="X96" s="386"/>
      <c r="Y96" s="386"/>
      <c r="Z96" s="386"/>
      <c r="AA96" s="386"/>
      <c r="AB96" s="386"/>
      <c r="AC96" s="386"/>
      <c r="AD96" s="386"/>
      <c r="AE96" s="386"/>
      <c r="AF96" s="386"/>
      <c r="AG96" s="386"/>
      <c r="AH96" s="386"/>
      <c r="AI96" s="386"/>
      <c r="AJ96" s="386"/>
      <c r="AK96" s="386"/>
      <c r="AL96" s="386"/>
      <c r="AM96" s="386"/>
      <c r="AN96" s="386"/>
      <c r="AO96" s="387"/>
      <c r="BL96" s="358"/>
      <c r="BM96" s="359"/>
      <c r="BN96" s="359"/>
      <c r="BO96" s="359"/>
      <c r="BP96" s="359"/>
      <c r="BQ96" s="359"/>
      <c r="BR96" s="359"/>
      <c r="BS96" s="359"/>
      <c r="BT96" s="359"/>
      <c r="BU96" s="359"/>
      <c r="BV96" s="359"/>
      <c r="BW96" s="359"/>
      <c r="BX96" s="359"/>
      <c r="BY96" s="359"/>
      <c r="BZ96" s="359"/>
      <c r="CA96" s="359"/>
      <c r="CB96" s="359"/>
      <c r="CC96" s="359"/>
      <c r="CD96" s="359"/>
      <c r="CE96" s="359"/>
      <c r="CF96" s="359"/>
      <c r="CG96" s="359"/>
      <c r="CH96" s="359"/>
      <c r="CI96" s="359"/>
      <c r="CJ96" s="359"/>
      <c r="CK96" s="359"/>
      <c r="CL96" s="360"/>
      <c r="CM96" s="358"/>
      <c r="CN96" s="359"/>
      <c r="CO96" s="359"/>
      <c r="CP96" s="359"/>
      <c r="CQ96" s="359"/>
      <c r="CR96" s="359"/>
      <c r="CS96" s="359"/>
      <c r="CT96" s="359"/>
      <c r="CU96" s="359"/>
      <c r="CV96" s="359"/>
      <c r="CW96" s="359"/>
      <c r="CX96" s="359"/>
      <c r="CY96" s="360"/>
      <c r="CZ96" s="367"/>
      <c r="DA96" s="368"/>
      <c r="DB96" s="368"/>
      <c r="DC96" s="368"/>
      <c r="DD96" s="368"/>
      <c r="DE96" s="368"/>
      <c r="DF96" s="368"/>
      <c r="DG96" s="368"/>
      <c r="DH96" s="368"/>
      <c r="DI96" s="368"/>
      <c r="DJ96" s="368"/>
      <c r="DK96" s="368"/>
      <c r="DL96" s="368"/>
      <c r="DM96" s="368"/>
      <c r="DN96" s="368"/>
      <c r="DO96" s="368"/>
      <c r="DP96" s="368"/>
      <c r="DQ96" s="368"/>
      <c r="DR96" s="368"/>
      <c r="DS96" s="368"/>
      <c r="DT96" s="369"/>
    </row>
    <row r="97" spans="4:124" ht="5.0999999999999996" customHeight="1">
      <c r="H97" s="166"/>
      <c r="I97" s="167"/>
      <c r="J97" s="167"/>
      <c r="K97" s="167"/>
      <c r="L97" s="167"/>
      <c r="M97" s="167"/>
      <c r="N97" s="167"/>
      <c r="O97" s="167"/>
      <c r="P97" s="167"/>
      <c r="Q97" s="167"/>
      <c r="R97" s="168"/>
      <c r="S97" s="385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  <c r="AD97" s="386"/>
      <c r="AE97" s="386"/>
      <c r="AF97" s="386"/>
      <c r="AG97" s="386"/>
      <c r="AH97" s="386"/>
      <c r="AI97" s="386"/>
      <c r="AJ97" s="386"/>
      <c r="AK97" s="386"/>
      <c r="AL97" s="386"/>
      <c r="AM97" s="386"/>
      <c r="AN97" s="386"/>
      <c r="AO97" s="387"/>
      <c r="BL97" s="361"/>
      <c r="BM97" s="362"/>
      <c r="BN97" s="362"/>
      <c r="BO97" s="362"/>
      <c r="BP97" s="362"/>
      <c r="BQ97" s="362"/>
      <c r="BR97" s="362"/>
      <c r="BS97" s="362"/>
      <c r="BT97" s="362"/>
      <c r="BU97" s="362"/>
      <c r="BV97" s="362"/>
      <c r="BW97" s="362"/>
      <c r="BX97" s="362"/>
      <c r="BY97" s="362"/>
      <c r="BZ97" s="362"/>
      <c r="CA97" s="362"/>
      <c r="CB97" s="362"/>
      <c r="CC97" s="362"/>
      <c r="CD97" s="362"/>
      <c r="CE97" s="362"/>
      <c r="CF97" s="362"/>
      <c r="CG97" s="362"/>
      <c r="CH97" s="362"/>
      <c r="CI97" s="362"/>
      <c r="CJ97" s="362"/>
      <c r="CK97" s="362"/>
      <c r="CL97" s="363"/>
      <c r="CM97" s="361"/>
      <c r="CN97" s="362"/>
      <c r="CO97" s="362"/>
      <c r="CP97" s="362"/>
      <c r="CQ97" s="362"/>
      <c r="CR97" s="362"/>
      <c r="CS97" s="362"/>
      <c r="CT97" s="362"/>
      <c r="CU97" s="362"/>
      <c r="CV97" s="362"/>
      <c r="CW97" s="362"/>
      <c r="CX97" s="362"/>
      <c r="CY97" s="363"/>
      <c r="CZ97" s="370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2"/>
    </row>
    <row r="98" spans="4:124" ht="5.0999999999999996" customHeight="1">
      <c r="H98" s="166"/>
      <c r="I98" s="167"/>
      <c r="J98" s="167"/>
      <c r="K98" s="167"/>
      <c r="L98" s="167"/>
      <c r="M98" s="167"/>
      <c r="N98" s="167"/>
      <c r="O98" s="167"/>
      <c r="P98" s="167"/>
      <c r="Q98" s="167"/>
      <c r="R98" s="168"/>
      <c r="S98" s="385"/>
      <c r="T98" s="386"/>
      <c r="U98" s="386"/>
      <c r="V98" s="386"/>
      <c r="W98" s="386"/>
      <c r="X98" s="386"/>
      <c r="Y98" s="386"/>
      <c r="Z98" s="386"/>
      <c r="AA98" s="386"/>
      <c r="AB98" s="386"/>
      <c r="AC98" s="386"/>
      <c r="AD98" s="386"/>
      <c r="AE98" s="386"/>
      <c r="AF98" s="386"/>
      <c r="AG98" s="386"/>
      <c r="AH98" s="386"/>
      <c r="AI98" s="386"/>
      <c r="AJ98" s="386"/>
      <c r="AK98" s="386"/>
      <c r="AL98" s="386"/>
      <c r="AM98" s="386"/>
      <c r="AN98" s="386"/>
      <c r="AO98" s="387"/>
      <c r="BL98" s="355"/>
      <c r="BM98" s="356"/>
      <c r="BN98" s="356"/>
      <c r="BO98" s="356"/>
      <c r="BP98" s="356"/>
      <c r="BQ98" s="356"/>
      <c r="BR98" s="356"/>
      <c r="BS98" s="356"/>
      <c r="BT98" s="356"/>
      <c r="BU98" s="356"/>
      <c r="BV98" s="356"/>
      <c r="BW98" s="356"/>
      <c r="BX98" s="356"/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7"/>
      <c r="CM98" s="355"/>
      <c r="CN98" s="356"/>
      <c r="CO98" s="356"/>
      <c r="CP98" s="356"/>
      <c r="CQ98" s="356"/>
      <c r="CR98" s="356"/>
      <c r="CS98" s="356"/>
      <c r="CT98" s="356"/>
      <c r="CU98" s="356"/>
      <c r="CV98" s="356"/>
      <c r="CW98" s="356"/>
      <c r="CX98" s="356"/>
      <c r="CY98" s="357"/>
      <c r="CZ98" s="364"/>
      <c r="DA98" s="365"/>
      <c r="DB98" s="365"/>
      <c r="DC98" s="365"/>
      <c r="DD98" s="365"/>
      <c r="DE98" s="365"/>
      <c r="DF98" s="365"/>
      <c r="DG98" s="365"/>
      <c r="DH98" s="365"/>
      <c r="DI98" s="365"/>
      <c r="DJ98" s="365"/>
      <c r="DK98" s="365"/>
      <c r="DL98" s="365"/>
      <c r="DM98" s="365"/>
      <c r="DN98" s="365"/>
      <c r="DO98" s="365"/>
      <c r="DP98" s="365"/>
      <c r="DQ98" s="365"/>
      <c r="DR98" s="365"/>
      <c r="DS98" s="365"/>
      <c r="DT98" s="366"/>
    </row>
    <row r="99" spans="4:124" ht="5.0999999999999996" customHeight="1">
      <c r="H99" s="166"/>
      <c r="I99" s="167"/>
      <c r="J99" s="167"/>
      <c r="K99" s="167"/>
      <c r="L99" s="167"/>
      <c r="M99" s="167"/>
      <c r="N99" s="167"/>
      <c r="O99" s="167"/>
      <c r="P99" s="167"/>
      <c r="Q99" s="167"/>
      <c r="R99" s="168"/>
      <c r="S99" s="385"/>
      <c r="T99" s="386"/>
      <c r="U99" s="386"/>
      <c r="V99" s="386"/>
      <c r="W99" s="386"/>
      <c r="X99" s="386"/>
      <c r="Y99" s="386"/>
      <c r="Z99" s="386"/>
      <c r="AA99" s="386"/>
      <c r="AB99" s="386"/>
      <c r="AC99" s="386"/>
      <c r="AD99" s="386"/>
      <c r="AE99" s="386"/>
      <c r="AF99" s="386"/>
      <c r="AG99" s="386"/>
      <c r="AH99" s="386"/>
      <c r="AI99" s="386"/>
      <c r="AJ99" s="386"/>
      <c r="AK99" s="386"/>
      <c r="AL99" s="386"/>
      <c r="AM99" s="386"/>
      <c r="AN99" s="386"/>
      <c r="AO99" s="387"/>
      <c r="BL99" s="358"/>
      <c r="BM99" s="359"/>
      <c r="BN99" s="359"/>
      <c r="BO99" s="359"/>
      <c r="BP99" s="359"/>
      <c r="BQ99" s="359"/>
      <c r="BR99" s="359"/>
      <c r="BS99" s="359"/>
      <c r="BT99" s="359"/>
      <c r="BU99" s="359"/>
      <c r="BV99" s="359"/>
      <c r="BW99" s="359"/>
      <c r="BX99" s="359"/>
      <c r="BY99" s="359"/>
      <c r="BZ99" s="359"/>
      <c r="CA99" s="359"/>
      <c r="CB99" s="359"/>
      <c r="CC99" s="359"/>
      <c r="CD99" s="359"/>
      <c r="CE99" s="359"/>
      <c r="CF99" s="359"/>
      <c r="CG99" s="359"/>
      <c r="CH99" s="359"/>
      <c r="CI99" s="359"/>
      <c r="CJ99" s="359"/>
      <c r="CK99" s="359"/>
      <c r="CL99" s="360"/>
      <c r="CM99" s="358"/>
      <c r="CN99" s="359"/>
      <c r="CO99" s="359"/>
      <c r="CP99" s="359"/>
      <c r="CQ99" s="359"/>
      <c r="CR99" s="359"/>
      <c r="CS99" s="359"/>
      <c r="CT99" s="359"/>
      <c r="CU99" s="359"/>
      <c r="CV99" s="359"/>
      <c r="CW99" s="359"/>
      <c r="CX99" s="359"/>
      <c r="CY99" s="360"/>
      <c r="CZ99" s="367"/>
      <c r="DA99" s="368"/>
      <c r="DB99" s="368"/>
      <c r="DC99" s="368"/>
      <c r="DD99" s="368"/>
      <c r="DE99" s="368"/>
      <c r="DF99" s="368"/>
      <c r="DG99" s="368"/>
      <c r="DH99" s="368"/>
      <c r="DI99" s="368"/>
      <c r="DJ99" s="368"/>
      <c r="DK99" s="368"/>
      <c r="DL99" s="368"/>
      <c r="DM99" s="368"/>
      <c r="DN99" s="368"/>
      <c r="DO99" s="368"/>
      <c r="DP99" s="368"/>
      <c r="DQ99" s="368"/>
      <c r="DR99" s="368"/>
      <c r="DS99" s="368"/>
      <c r="DT99" s="369"/>
    </row>
    <row r="100" spans="4:124" ht="5.0999999999999996" customHeight="1">
      <c r="H100" s="169"/>
      <c r="I100" s="170"/>
      <c r="J100" s="170"/>
      <c r="K100" s="170"/>
      <c r="L100" s="170"/>
      <c r="M100" s="170"/>
      <c r="N100" s="170"/>
      <c r="O100" s="170"/>
      <c r="P100" s="170"/>
      <c r="Q100" s="170"/>
      <c r="R100" s="171"/>
      <c r="S100" s="388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389"/>
      <c r="AH100" s="389"/>
      <c r="AI100" s="389"/>
      <c r="AJ100" s="389"/>
      <c r="AK100" s="389"/>
      <c r="AL100" s="389"/>
      <c r="AM100" s="389"/>
      <c r="AN100" s="389"/>
      <c r="AO100" s="390"/>
      <c r="BL100" s="358"/>
      <c r="BM100" s="359"/>
      <c r="BN100" s="359"/>
      <c r="BO100" s="359"/>
      <c r="BP100" s="359"/>
      <c r="BQ100" s="359"/>
      <c r="BR100" s="359"/>
      <c r="BS100" s="359"/>
      <c r="BT100" s="359"/>
      <c r="BU100" s="359"/>
      <c r="BV100" s="359"/>
      <c r="BW100" s="359"/>
      <c r="BX100" s="359"/>
      <c r="BY100" s="359"/>
      <c r="BZ100" s="359"/>
      <c r="CA100" s="359"/>
      <c r="CB100" s="359"/>
      <c r="CC100" s="359"/>
      <c r="CD100" s="359"/>
      <c r="CE100" s="359"/>
      <c r="CF100" s="359"/>
      <c r="CG100" s="359"/>
      <c r="CH100" s="359"/>
      <c r="CI100" s="359"/>
      <c r="CJ100" s="359"/>
      <c r="CK100" s="359"/>
      <c r="CL100" s="360"/>
      <c r="CM100" s="358"/>
      <c r="CN100" s="359"/>
      <c r="CO100" s="359"/>
      <c r="CP100" s="359"/>
      <c r="CQ100" s="359"/>
      <c r="CR100" s="359"/>
      <c r="CS100" s="359"/>
      <c r="CT100" s="359"/>
      <c r="CU100" s="359"/>
      <c r="CV100" s="359"/>
      <c r="CW100" s="359"/>
      <c r="CX100" s="359"/>
      <c r="CY100" s="360"/>
      <c r="CZ100" s="367"/>
      <c r="DA100" s="368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9"/>
    </row>
    <row r="101" spans="4:124" ht="5.0999999999999996" customHeight="1">
      <c r="BL101" s="361"/>
      <c r="BM101" s="362"/>
      <c r="BN101" s="362"/>
      <c r="BO101" s="362"/>
      <c r="BP101" s="362"/>
      <c r="BQ101" s="362"/>
      <c r="BR101" s="362"/>
      <c r="BS101" s="362"/>
      <c r="BT101" s="362"/>
      <c r="BU101" s="362"/>
      <c r="BV101" s="362"/>
      <c r="BW101" s="362"/>
      <c r="BX101" s="362"/>
      <c r="BY101" s="362"/>
      <c r="BZ101" s="362"/>
      <c r="CA101" s="362"/>
      <c r="CB101" s="362"/>
      <c r="CC101" s="362"/>
      <c r="CD101" s="362"/>
      <c r="CE101" s="362"/>
      <c r="CF101" s="362"/>
      <c r="CG101" s="362"/>
      <c r="CH101" s="362"/>
      <c r="CI101" s="362"/>
      <c r="CJ101" s="362"/>
      <c r="CK101" s="362"/>
      <c r="CL101" s="363"/>
      <c r="CM101" s="361"/>
      <c r="CN101" s="362"/>
      <c r="CO101" s="362"/>
      <c r="CP101" s="362"/>
      <c r="CQ101" s="362"/>
      <c r="CR101" s="362"/>
      <c r="CS101" s="362"/>
      <c r="CT101" s="362"/>
      <c r="CU101" s="362"/>
      <c r="CV101" s="362"/>
      <c r="CW101" s="362"/>
      <c r="CX101" s="362"/>
      <c r="CY101" s="363"/>
      <c r="CZ101" s="370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2"/>
    </row>
    <row r="102" spans="4:124" ht="5.0999999999999996" customHeight="1">
      <c r="BL102" s="355" t="s">
        <v>46</v>
      </c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  <c r="CY102" s="357"/>
      <c r="CZ102" s="364"/>
      <c r="DA102" s="365"/>
      <c r="DB102" s="365"/>
      <c r="DC102" s="365"/>
      <c r="DD102" s="365"/>
      <c r="DE102" s="365"/>
      <c r="DF102" s="365"/>
      <c r="DG102" s="365"/>
      <c r="DH102" s="365"/>
      <c r="DI102" s="365"/>
      <c r="DJ102" s="365"/>
      <c r="DK102" s="365"/>
      <c r="DL102" s="365"/>
      <c r="DM102" s="365"/>
      <c r="DN102" s="365"/>
      <c r="DO102" s="365"/>
      <c r="DP102" s="365"/>
      <c r="DQ102" s="365"/>
      <c r="DR102" s="365"/>
      <c r="DS102" s="365"/>
      <c r="DT102" s="366"/>
    </row>
    <row r="103" spans="4:124" ht="5.0999999999999996" customHeight="1">
      <c r="D103" s="133" t="s">
        <v>92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5"/>
      <c r="R103" s="135"/>
      <c r="S103" s="135"/>
      <c r="T103" s="135"/>
      <c r="U103" s="135"/>
      <c r="V103" s="135"/>
      <c r="W103" s="136"/>
      <c r="X103" s="391" t="s">
        <v>95</v>
      </c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3"/>
      <c r="AM103" s="25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L103" s="358"/>
      <c r="BM103" s="359"/>
      <c r="BN103" s="359"/>
      <c r="BO103" s="359"/>
      <c r="BP103" s="359"/>
      <c r="BQ103" s="359"/>
      <c r="BR103" s="359"/>
      <c r="BS103" s="359"/>
      <c r="BT103" s="359"/>
      <c r="BU103" s="359"/>
      <c r="BV103" s="359"/>
      <c r="BW103" s="359"/>
      <c r="BX103" s="359"/>
      <c r="BY103" s="359"/>
      <c r="BZ103" s="359"/>
      <c r="CA103" s="359"/>
      <c r="CB103" s="359"/>
      <c r="CC103" s="359"/>
      <c r="CD103" s="359"/>
      <c r="CE103" s="359"/>
      <c r="CF103" s="359"/>
      <c r="CG103" s="359"/>
      <c r="CH103" s="359"/>
      <c r="CI103" s="359"/>
      <c r="CJ103" s="359"/>
      <c r="CK103" s="359"/>
      <c r="CL103" s="359"/>
      <c r="CM103" s="359"/>
      <c r="CN103" s="359"/>
      <c r="CO103" s="359"/>
      <c r="CP103" s="359"/>
      <c r="CQ103" s="359"/>
      <c r="CR103" s="359"/>
      <c r="CS103" s="359"/>
      <c r="CT103" s="359"/>
      <c r="CU103" s="359"/>
      <c r="CV103" s="359"/>
      <c r="CW103" s="359"/>
      <c r="CX103" s="359"/>
      <c r="CY103" s="360"/>
      <c r="CZ103" s="367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8"/>
      <c r="DL103" s="368"/>
      <c r="DM103" s="368"/>
      <c r="DN103" s="368"/>
      <c r="DO103" s="368"/>
      <c r="DP103" s="368"/>
      <c r="DQ103" s="368"/>
      <c r="DR103" s="368"/>
      <c r="DS103" s="368"/>
      <c r="DT103" s="369"/>
    </row>
    <row r="104" spans="4:124" ht="5.0999999999999996" customHeight="1">
      <c r="D104" s="137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9"/>
      <c r="R104" s="139"/>
      <c r="S104" s="139"/>
      <c r="T104" s="139"/>
      <c r="U104" s="139"/>
      <c r="V104" s="139"/>
      <c r="W104" s="140"/>
      <c r="X104" s="394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6"/>
      <c r="AM104" s="25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L104" s="358"/>
      <c r="BM104" s="359"/>
      <c r="BN104" s="359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59"/>
      <c r="CL104" s="359"/>
      <c r="CM104" s="359"/>
      <c r="CN104" s="359"/>
      <c r="CO104" s="359"/>
      <c r="CP104" s="359"/>
      <c r="CQ104" s="359"/>
      <c r="CR104" s="359"/>
      <c r="CS104" s="359"/>
      <c r="CT104" s="359"/>
      <c r="CU104" s="359"/>
      <c r="CV104" s="359"/>
      <c r="CW104" s="359"/>
      <c r="CX104" s="359"/>
      <c r="CY104" s="360"/>
      <c r="CZ104" s="367"/>
      <c r="DA104" s="368"/>
      <c r="DB104" s="368"/>
      <c r="DC104" s="368"/>
      <c r="DD104" s="368"/>
      <c r="DE104" s="368"/>
      <c r="DF104" s="368"/>
      <c r="DG104" s="368"/>
      <c r="DH104" s="368"/>
      <c r="DI104" s="368"/>
      <c r="DJ104" s="368"/>
      <c r="DK104" s="368"/>
      <c r="DL104" s="368"/>
      <c r="DM104" s="368"/>
      <c r="DN104" s="368"/>
      <c r="DO104" s="368"/>
      <c r="DP104" s="368"/>
      <c r="DQ104" s="368"/>
      <c r="DR104" s="368"/>
      <c r="DS104" s="368"/>
      <c r="DT104" s="369"/>
    </row>
    <row r="105" spans="4:124" ht="5.0999999999999996" customHeight="1">
      <c r="D105" s="137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9"/>
      <c r="R105" s="139"/>
      <c r="S105" s="139"/>
      <c r="T105" s="139"/>
      <c r="U105" s="139"/>
      <c r="V105" s="139"/>
      <c r="W105" s="140"/>
      <c r="X105" s="394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6"/>
      <c r="AM105" s="25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L105" s="361"/>
      <c r="BM105" s="362"/>
      <c r="BN105" s="362"/>
      <c r="BO105" s="362"/>
      <c r="BP105" s="362"/>
      <c r="BQ105" s="362"/>
      <c r="BR105" s="362"/>
      <c r="BS105" s="362"/>
      <c r="BT105" s="362"/>
      <c r="BU105" s="362"/>
      <c r="BV105" s="362"/>
      <c r="BW105" s="362"/>
      <c r="BX105" s="362"/>
      <c r="BY105" s="362"/>
      <c r="BZ105" s="362"/>
      <c r="CA105" s="362"/>
      <c r="CB105" s="362"/>
      <c r="CC105" s="362"/>
      <c r="CD105" s="362"/>
      <c r="CE105" s="362"/>
      <c r="CF105" s="362"/>
      <c r="CG105" s="362"/>
      <c r="CH105" s="362"/>
      <c r="CI105" s="362"/>
      <c r="CJ105" s="362"/>
      <c r="CK105" s="362"/>
      <c r="CL105" s="362"/>
      <c r="CM105" s="362"/>
      <c r="CN105" s="362"/>
      <c r="CO105" s="362"/>
      <c r="CP105" s="362"/>
      <c r="CQ105" s="362"/>
      <c r="CR105" s="362"/>
      <c r="CS105" s="362"/>
      <c r="CT105" s="362"/>
      <c r="CU105" s="362"/>
      <c r="CV105" s="362"/>
      <c r="CW105" s="362"/>
      <c r="CX105" s="362"/>
      <c r="CY105" s="363"/>
      <c r="CZ105" s="370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2"/>
    </row>
    <row r="106" spans="4:124" ht="5.0999999999999996" customHeight="1">
      <c r="D106" s="137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9"/>
      <c r="R106" s="139"/>
      <c r="S106" s="139"/>
      <c r="T106" s="139"/>
      <c r="U106" s="139"/>
      <c r="V106" s="139"/>
      <c r="W106" s="140"/>
      <c r="X106" s="394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6"/>
      <c r="AM106" s="25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DG106" s="22"/>
      <c r="DH106" s="22"/>
      <c r="DI106" s="22"/>
      <c r="DJ106" s="22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</row>
    <row r="107" spans="4:124" ht="8.25" customHeight="1">
      <c r="D107" s="141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3"/>
      <c r="R107" s="143"/>
      <c r="S107" s="143"/>
      <c r="T107" s="143"/>
      <c r="U107" s="143"/>
      <c r="V107" s="143"/>
      <c r="W107" s="144"/>
      <c r="X107" s="397"/>
      <c r="Y107" s="398"/>
      <c r="Z107" s="398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  <c r="AK107" s="398"/>
      <c r="AL107" s="399"/>
      <c r="AM107" s="27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</row>
    <row r="108" spans="4:124" ht="18" customHeight="1">
      <c r="D108" s="110" t="s">
        <v>2</v>
      </c>
      <c r="E108" s="108"/>
      <c r="F108" s="108"/>
      <c r="G108" s="108"/>
      <c r="H108" s="108"/>
      <c r="I108" s="108"/>
      <c r="J108" s="108" t="s">
        <v>11</v>
      </c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11"/>
      <c r="AP108" s="108" t="s">
        <v>7</v>
      </c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 t="s">
        <v>10</v>
      </c>
      <c r="BC108" s="111"/>
      <c r="BD108" s="111"/>
      <c r="BE108" s="111"/>
      <c r="BF108" s="111"/>
      <c r="BG108" s="112" t="s">
        <v>12</v>
      </c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4"/>
      <c r="BU108" s="108" t="s">
        <v>13</v>
      </c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08" t="s">
        <v>15</v>
      </c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 t="s">
        <v>14</v>
      </c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9"/>
    </row>
    <row r="109" spans="4:124" ht="18" customHeight="1">
      <c r="D109" s="89"/>
      <c r="E109" s="90"/>
      <c r="F109" s="90"/>
      <c r="G109" s="90"/>
      <c r="H109" s="90"/>
      <c r="I109" s="91"/>
      <c r="J109" s="92" t="s">
        <v>84</v>
      </c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4"/>
      <c r="AP109" s="107">
        <v>0.08</v>
      </c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100"/>
      <c r="BB109" s="98" t="s">
        <v>83</v>
      </c>
      <c r="BC109" s="99"/>
      <c r="BD109" s="99"/>
      <c r="BE109" s="99"/>
      <c r="BF109" s="100"/>
      <c r="BG109" s="101">
        <v>1</v>
      </c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3"/>
      <c r="BU109" s="104">
        <v>500000</v>
      </c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6"/>
      <c r="CI109" s="400">
        <f t="shared" ref="CI109:CI122" si="0">ROUND(BG109*BU109,0)</f>
        <v>500000</v>
      </c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2"/>
      <c r="DE109" s="73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5"/>
    </row>
    <row r="110" spans="4:124" ht="18" customHeight="1">
      <c r="D110" s="89"/>
      <c r="E110" s="90"/>
      <c r="F110" s="90"/>
      <c r="G110" s="90"/>
      <c r="H110" s="90"/>
      <c r="I110" s="91"/>
      <c r="J110" s="92" t="s">
        <v>85</v>
      </c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4"/>
      <c r="AP110" s="107">
        <v>0.1</v>
      </c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100"/>
      <c r="BB110" s="98" t="s">
        <v>83</v>
      </c>
      <c r="BC110" s="99"/>
      <c r="BD110" s="99"/>
      <c r="BE110" s="99"/>
      <c r="BF110" s="100"/>
      <c r="BG110" s="101">
        <v>1</v>
      </c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3"/>
      <c r="BU110" s="104">
        <v>800000</v>
      </c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6"/>
      <c r="CI110" s="400">
        <f t="shared" si="0"/>
        <v>800000</v>
      </c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2"/>
      <c r="DE110" s="73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5"/>
    </row>
    <row r="111" spans="4:124" ht="18" customHeight="1">
      <c r="D111" s="89"/>
      <c r="E111" s="90"/>
      <c r="F111" s="90"/>
      <c r="G111" s="90"/>
      <c r="H111" s="90"/>
      <c r="I111" s="91"/>
      <c r="J111" s="92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4"/>
      <c r="AP111" s="98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100"/>
      <c r="BB111" s="98"/>
      <c r="BC111" s="99"/>
      <c r="BD111" s="99"/>
      <c r="BE111" s="99"/>
      <c r="BF111" s="100"/>
      <c r="BG111" s="403"/>
      <c r="BH111" s="404"/>
      <c r="BI111" s="404"/>
      <c r="BJ111" s="404"/>
      <c r="BK111" s="404"/>
      <c r="BL111" s="404"/>
      <c r="BM111" s="404"/>
      <c r="BN111" s="404"/>
      <c r="BO111" s="404"/>
      <c r="BP111" s="404"/>
      <c r="BQ111" s="404"/>
      <c r="BR111" s="404"/>
      <c r="BS111" s="404"/>
      <c r="BT111" s="405"/>
      <c r="BU111" s="406"/>
      <c r="BV111" s="407"/>
      <c r="BW111" s="407"/>
      <c r="BX111" s="407"/>
      <c r="BY111" s="407"/>
      <c r="BZ111" s="407"/>
      <c r="CA111" s="407"/>
      <c r="CB111" s="407"/>
      <c r="CC111" s="407"/>
      <c r="CD111" s="407"/>
      <c r="CE111" s="407"/>
      <c r="CF111" s="407"/>
      <c r="CG111" s="407"/>
      <c r="CH111" s="408"/>
      <c r="CI111" s="400">
        <f t="shared" si="0"/>
        <v>0</v>
      </c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2"/>
      <c r="DE111" s="73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5"/>
    </row>
    <row r="112" spans="4:124" ht="18" customHeight="1">
      <c r="D112" s="89"/>
      <c r="E112" s="90"/>
      <c r="F112" s="90"/>
      <c r="G112" s="90"/>
      <c r="H112" s="90"/>
      <c r="I112" s="91"/>
      <c r="J112" s="92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4"/>
      <c r="AP112" s="107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100"/>
      <c r="BB112" s="98"/>
      <c r="BC112" s="99"/>
      <c r="BD112" s="99"/>
      <c r="BE112" s="99"/>
      <c r="BF112" s="100"/>
      <c r="BG112" s="403"/>
      <c r="BH112" s="404"/>
      <c r="BI112" s="404"/>
      <c r="BJ112" s="404"/>
      <c r="BK112" s="404"/>
      <c r="BL112" s="404"/>
      <c r="BM112" s="404"/>
      <c r="BN112" s="404"/>
      <c r="BO112" s="404"/>
      <c r="BP112" s="404"/>
      <c r="BQ112" s="404"/>
      <c r="BR112" s="404"/>
      <c r="BS112" s="404"/>
      <c r="BT112" s="405"/>
      <c r="BU112" s="406"/>
      <c r="BV112" s="407"/>
      <c r="BW112" s="407"/>
      <c r="BX112" s="407"/>
      <c r="BY112" s="407"/>
      <c r="BZ112" s="407"/>
      <c r="CA112" s="407"/>
      <c r="CB112" s="407"/>
      <c r="CC112" s="407"/>
      <c r="CD112" s="407"/>
      <c r="CE112" s="407"/>
      <c r="CF112" s="407"/>
      <c r="CG112" s="407"/>
      <c r="CH112" s="408"/>
      <c r="CI112" s="400">
        <f t="shared" si="0"/>
        <v>0</v>
      </c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2"/>
      <c r="DE112" s="73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5"/>
    </row>
    <row r="113" spans="4:124" ht="18" customHeight="1">
      <c r="D113" s="89"/>
      <c r="E113" s="90"/>
      <c r="F113" s="90"/>
      <c r="G113" s="90"/>
      <c r="H113" s="90"/>
      <c r="I113" s="91"/>
      <c r="J113" s="92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4"/>
      <c r="AP113" s="98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100"/>
      <c r="BB113" s="98"/>
      <c r="BC113" s="99"/>
      <c r="BD113" s="99"/>
      <c r="BE113" s="99"/>
      <c r="BF113" s="100"/>
      <c r="BG113" s="403"/>
      <c r="BH113" s="404"/>
      <c r="BI113" s="404"/>
      <c r="BJ113" s="404"/>
      <c r="BK113" s="404"/>
      <c r="BL113" s="404"/>
      <c r="BM113" s="404"/>
      <c r="BN113" s="404"/>
      <c r="BO113" s="404"/>
      <c r="BP113" s="404"/>
      <c r="BQ113" s="404"/>
      <c r="BR113" s="404"/>
      <c r="BS113" s="404"/>
      <c r="BT113" s="405"/>
      <c r="BU113" s="406"/>
      <c r="BV113" s="407"/>
      <c r="BW113" s="407"/>
      <c r="BX113" s="407"/>
      <c r="BY113" s="407"/>
      <c r="BZ113" s="407"/>
      <c r="CA113" s="407"/>
      <c r="CB113" s="407"/>
      <c r="CC113" s="407"/>
      <c r="CD113" s="407"/>
      <c r="CE113" s="407"/>
      <c r="CF113" s="407"/>
      <c r="CG113" s="407"/>
      <c r="CH113" s="408"/>
      <c r="CI113" s="400">
        <f t="shared" si="0"/>
        <v>0</v>
      </c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2"/>
      <c r="DE113" s="73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5"/>
    </row>
    <row r="114" spans="4:124" ht="18" customHeight="1">
      <c r="D114" s="89"/>
      <c r="E114" s="90"/>
      <c r="F114" s="90"/>
      <c r="G114" s="90"/>
      <c r="H114" s="90"/>
      <c r="I114" s="91"/>
      <c r="J114" s="92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4"/>
      <c r="AP114" s="98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100"/>
      <c r="BB114" s="98"/>
      <c r="BC114" s="99"/>
      <c r="BD114" s="99"/>
      <c r="BE114" s="99"/>
      <c r="BF114" s="100"/>
      <c r="BG114" s="403"/>
      <c r="BH114" s="404"/>
      <c r="BI114" s="404"/>
      <c r="BJ114" s="404"/>
      <c r="BK114" s="404"/>
      <c r="BL114" s="404"/>
      <c r="BM114" s="404"/>
      <c r="BN114" s="404"/>
      <c r="BO114" s="404"/>
      <c r="BP114" s="404"/>
      <c r="BQ114" s="404"/>
      <c r="BR114" s="404"/>
      <c r="BS114" s="404"/>
      <c r="BT114" s="405"/>
      <c r="BU114" s="406"/>
      <c r="BV114" s="407"/>
      <c r="BW114" s="407"/>
      <c r="BX114" s="407"/>
      <c r="BY114" s="407"/>
      <c r="BZ114" s="407"/>
      <c r="CA114" s="407"/>
      <c r="CB114" s="407"/>
      <c r="CC114" s="407"/>
      <c r="CD114" s="407"/>
      <c r="CE114" s="407"/>
      <c r="CF114" s="407"/>
      <c r="CG114" s="407"/>
      <c r="CH114" s="408"/>
      <c r="CI114" s="400">
        <f t="shared" si="0"/>
        <v>0</v>
      </c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2"/>
      <c r="DE114" s="73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5"/>
    </row>
    <row r="115" spans="4:124" ht="18" customHeight="1">
      <c r="D115" s="89"/>
      <c r="E115" s="90"/>
      <c r="F115" s="90"/>
      <c r="G115" s="90"/>
      <c r="H115" s="90"/>
      <c r="I115" s="91"/>
      <c r="J115" s="92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4"/>
      <c r="AP115" s="98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100"/>
      <c r="BB115" s="98"/>
      <c r="BC115" s="99"/>
      <c r="BD115" s="99"/>
      <c r="BE115" s="99"/>
      <c r="BF115" s="100"/>
      <c r="BG115" s="403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5"/>
      <c r="BU115" s="406"/>
      <c r="BV115" s="407"/>
      <c r="BW115" s="407"/>
      <c r="BX115" s="407"/>
      <c r="BY115" s="407"/>
      <c r="BZ115" s="407"/>
      <c r="CA115" s="407"/>
      <c r="CB115" s="407"/>
      <c r="CC115" s="407"/>
      <c r="CD115" s="407"/>
      <c r="CE115" s="407"/>
      <c r="CF115" s="407"/>
      <c r="CG115" s="407"/>
      <c r="CH115" s="408"/>
      <c r="CI115" s="400">
        <f>ROUND(BG115*BU115,0)</f>
        <v>0</v>
      </c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2"/>
      <c r="DE115" s="73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5"/>
    </row>
    <row r="116" spans="4:124" ht="18" customHeight="1">
      <c r="D116" s="89"/>
      <c r="E116" s="90"/>
      <c r="F116" s="90"/>
      <c r="G116" s="90"/>
      <c r="H116" s="90"/>
      <c r="I116" s="91"/>
      <c r="J116" s="92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4"/>
      <c r="AP116" s="98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100"/>
      <c r="BB116" s="98"/>
      <c r="BC116" s="99"/>
      <c r="BD116" s="99"/>
      <c r="BE116" s="99"/>
      <c r="BF116" s="100"/>
      <c r="BG116" s="403"/>
      <c r="BH116" s="404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5"/>
      <c r="BU116" s="406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8"/>
      <c r="CI116" s="400">
        <f t="shared" si="0"/>
        <v>0</v>
      </c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2"/>
      <c r="DE116" s="73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5"/>
    </row>
    <row r="117" spans="4:124" ht="18" customHeight="1">
      <c r="D117" s="89"/>
      <c r="E117" s="90"/>
      <c r="F117" s="90"/>
      <c r="G117" s="90"/>
      <c r="H117" s="90"/>
      <c r="I117" s="91"/>
      <c r="J117" s="92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4"/>
      <c r="AP117" s="98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100"/>
      <c r="BB117" s="98"/>
      <c r="BC117" s="99"/>
      <c r="BD117" s="99"/>
      <c r="BE117" s="99"/>
      <c r="BF117" s="100"/>
      <c r="BG117" s="403"/>
      <c r="BH117" s="404"/>
      <c r="BI117" s="404"/>
      <c r="BJ117" s="404"/>
      <c r="BK117" s="404"/>
      <c r="BL117" s="404"/>
      <c r="BM117" s="404"/>
      <c r="BN117" s="404"/>
      <c r="BO117" s="404"/>
      <c r="BP117" s="404"/>
      <c r="BQ117" s="404"/>
      <c r="BR117" s="404"/>
      <c r="BS117" s="404"/>
      <c r="BT117" s="405"/>
      <c r="BU117" s="406"/>
      <c r="BV117" s="407"/>
      <c r="BW117" s="407"/>
      <c r="BX117" s="407"/>
      <c r="BY117" s="407"/>
      <c r="BZ117" s="407"/>
      <c r="CA117" s="407"/>
      <c r="CB117" s="407"/>
      <c r="CC117" s="407"/>
      <c r="CD117" s="407"/>
      <c r="CE117" s="407"/>
      <c r="CF117" s="407"/>
      <c r="CG117" s="407"/>
      <c r="CH117" s="408"/>
      <c r="CI117" s="400">
        <f t="shared" si="0"/>
        <v>0</v>
      </c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2"/>
      <c r="DE117" s="73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5"/>
    </row>
    <row r="118" spans="4:124" ht="18" customHeight="1">
      <c r="D118" s="89"/>
      <c r="E118" s="90"/>
      <c r="F118" s="90"/>
      <c r="G118" s="90"/>
      <c r="H118" s="90"/>
      <c r="I118" s="91"/>
      <c r="J118" s="92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4"/>
      <c r="AP118" s="98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100"/>
      <c r="BB118" s="98"/>
      <c r="BC118" s="99"/>
      <c r="BD118" s="99"/>
      <c r="BE118" s="99"/>
      <c r="BF118" s="100"/>
      <c r="BG118" s="403"/>
      <c r="BH118" s="404"/>
      <c r="BI118" s="404"/>
      <c r="BJ118" s="404"/>
      <c r="BK118" s="404"/>
      <c r="BL118" s="404"/>
      <c r="BM118" s="404"/>
      <c r="BN118" s="404"/>
      <c r="BO118" s="404"/>
      <c r="BP118" s="404"/>
      <c r="BQ118" s="404"/>
      <c r="BR118" s="404"/>
      <c r="BS118" s="404"/>
      <c r="BT118" s="405"/>
      <c r="BU118" s="406"/>
      <c r="BV118" s="407"/>
      <c r="BW118" s="407"/>
      <c r="BX118" s="407"/>
      <c r="BY118" s="407"/>
      <c r="BZ118" s="407"/>
      <c r="CA118" s="407"/>
      <c r="CB118" s="407"/>
      <c r="CC118" s="407"/>
      <c r="CD118" s="407"/>
      <c r="CE118" s="407"/>
      <c r="CF118" s="407"/>
      <c r="CG118" s="407"/>
      <c r="CH118" s="408"/>
      <c r="CI118" s="400">
        <f t="shared" si="0"/>
        <v>0</v>
      </c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2"/>
      <c r="DE118" s="73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5"/>
    </row>
    <row r="119" spans="4:124" ht="18" customHeight="1">
      <c r="D119" s="89"/>
      <c r="E119" s="90"/>
      <c r="F119" s="90"/>
      <c r="G119" s="90"/>
      <c r="H119" s="90"/>
      <c r="I119" s="91"/>
      <c r="J119" s="92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4"/>
      <c r="AP119" s="98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100"/>
      <c r="BB119" s="98"/>
      <c r="BC119" s="99"/>
      <c r="BD119" s="99"/>
      <c r="BE119" s="99"/>
      <c r="BF119" s="100"/>
      <c r="BG119" s="403"/>
      <c r="BH119" s="404"/>
      <c r="BI119" s="404"/>
      <c r="BJ119" s="404"/>
      <c r="BK119" s="404"/>
      <c r="BL119" s="404"/>
      <c r="BM119" s="404"/>
      <c r="BN119" s="404"/>
      <c r="BO119" s="404"/>
      <c r="BP119" s="404"/>
      <c r="BQ119" s="404"/>
      <c r="BR119" s="404"/>
      <c r="BS119" s="404"/>
      <c r="BT119" s="405"/>
      <c r="BU119" s="406"/>
      <c r="BV119" s="407"/>
      <c r="BW119" s="407"/>
      <c r="BX119" s="407"/>
      <c r="BY119" s="407"/>
      <c r="BZ119" s="407"/>
      <c r="CA119" s="407"/>
      <c r="CB119" s="407"/>
      <c r="CC119" s="407"/>
      <c r="CD119" s="407"/>
      <c r="CE119" s="407"/>
      <c r="CF119" s="407"/>
      <c r="CG119" s="407"/>
      <c r="CH119" s="408"/>
      <c r="CI119" s="400">
        <f t="shared" si="0"/>
        <v>0</v>
      </c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2"/>
      <c r="DE119" s="73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5"/>
    </row>
    <row r="120" spans="4:124" ht="18" customHeight="1">
      <c r="D120" s="89"/>
      <c r="E120" s="90"/>
      <c r="F120" s="90"/>
      <c r="G120" s="90"/>
      <c r="H120" s="90"/>
      <c r="I120" s="91"/>
      <c r="J120" s="92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4"/>
      <c r="AP120" s="98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100"/>
      <c r="BB120" s="98"/>
      <c r="BC120" s="99"/>
      <c r="BD120" s="99"/>
      <c r="BE120" s="99"/>
      <c r="BF120" s="100"/>
      <c r="BG120" s="403"/>
      <c r="BH120" s="404"/>
      <c r="BI120" s="404"/>
      <c r="BJ120" s="404"/>
      <c r="BK120" s="404"/>
      <c r="BL120" s="404"/>
      <c r="BM120" s="404"/>
      <c r="BN120" s="404"/>
      <c r="BO120" s="404"/>
      <c r="BP120" s="404"/>
      <c r="BQ120" s="404"/>
      <c r="BR120" s="404"/>
      <c r="BS120" s="404"/>
      <c r="BT120" s="405"/>
      <c r="BU120" s="406"/>
      <c r="BV120" s="407"/>
      <c r="BW120" s="407"/>
      <c r="BX120" s="407"/>
      <c r="BY120" s="407"/>
      <c r="BZ120" s="407"/>
      <c r="CA120" s="407"/>
      <c r="CB120" s="407"/>
      <c r="CC120" s="407"/>
      <c r="CD120" s="407"/>
      <c r="CE120" s="407"/>
      <c r="CF120" s="407"/>
      <c r="CG120" s="407"/>
      <c r="CH120" s="408"/>
      <c r="CI120" s="400">
        <f t="shared" si="0"/>
        <v>0</v>
      </c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2"/>
      <c r="DE120" s="73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5"/>
    </row>
    <row r="121" spans="4:124" ht="18" customHeight="1">
      <c r="D121" s="89"/>
      <c r="E121" s="90"/>
      <c r="F121" s="90"/>
      <c r="G121" s="90"/>
      <c r="H121" s="90"/>
      <c r="I121" s="91"/>
      <c r="J121" s="92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4"/>
      <c r="AP121" s="98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100"/>
      <c r="BB121" s="98"/>
      <c r="BC121" s="99"/>
      <c r="BD121" s="99"/>
      <c r="BE121" s="99"/>
      <c r="BF121" s="100"/>
      <c r="BG121" s="403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404"/>
      <c r="BR121" s="404"/>
      <c r="BS121" s="404"/>
      <c r="BT121" s="405"/>
      <c r="BU121" s="406"/>
      <c r="BV121" s="407"/>
      <c r="BW121" s="407"/>
      <c r="BX121" s="407"/>
      <c r="BY121" s="407"/>
      <c r="BZ121" s="407"/>
      <c r="CA121" s="407"/>
      <c r="CB121" s="407"/>
      <c r="CC121" s="407"/>
      <c r="CD121" s="407"/>
      <c r="CE121" s="407"/>
      <c r="CF121" s="407"/>
      <c r="CG121" s="407"/>
      <c r="CH121" s="408"/>
      <c r="CI121" s="400">
        <f t="shared" si="0"/>
        <v>0</v>
      </c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2"/>
      <c r="DE121" s="73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5"/>
    </row>
    <row r="122" spans="4:124" ht="18" customHeight="1">
      <c r="D122" s="89"/>
      <c r="E122" s="90"/>
      <c r="F122" s="90"/>
      <c r="G122" s="90"/>
      <c r="H122" s="90"/>
      <c r="I122" s="91"/>
      <c r="J122" s="92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4"/>
      <c r="AP122" s="98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100"/>
      <c r="BB122" s="98"/>
      <c r="BC122" s="99"/>
      <c r="BD122" s="99"/>
      <c r="BE122" s="99"/>
      <c r="BF122" s="100"/>
      <c r="BG122" s="403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404"/>
      <c r="BR122" s="404"/>
      <c r="BS122" s="404"/>
      <c r="BT122" s="405"/>
      <c r="BU122" s="406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8"/>
      <c r="CI122" s="400">
        <f t="shared" si="0"/>
        <v>0</v>
      </c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2"/>
      <c r="DE122" s="73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5"/>
    </row>
    <row r="123" spans="4:124" ht="18" customHeight="1">
      <c r="D123" s="76"/>
      <c r="E123" s="77"/>
      <c r="F123" s="77"/>
      <c r="G123" s="77"/>
      <c r="H123" s="77"/>
      <c r="I123" s="77"/>
      <c r="J123" s="78" t="s">
        <v>33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3"/>
      <c r="BV123" s="413"/>
      <c r="BW123" s="413"/>
      <c r="BX123" s="413"/>
      <c r="BY123" s="413"/>
      <c r="BZ123" s="413"/>
      <c r="CA123" s="413"/>
      <c r="CB123" s="413"/>
      <c r="CC123" s="413"/>
      <c r="CD123" s="413"/>
      <c r="CE123" s="413"/>
      <c r="CF123" s="413"/>
      <c r="CG123" s="413"/>
      <c r="CH123" s="414"/>
      <c r="CI123" s="409">
        <f>SUM(CI109:DD122)</f>
        <v>1300000</v>
      </c>
      <c r="CJ123" s="410"/>
      <c r="CK123" s="410"/>
      <c r="CL123" s="410"/>
      <c r="CM123" s="410"/>
      <c r="CN123" s="410"/>
      <c r="CO123" s="410"/>
      <c r="CP123" s="410"/>
      <c r="CQ123" s="410"/>
      <c r="CR123" s="410"/>
      <c r="CS123" s="410"/>
      <c r="CT123" s="410"/>
      <c r="CU123" s="410"/>
      <c r="CV123" s="410"/>
      <c r="CW123" s="410"/>
      <c r="CX123" s="410"/>
      <c r="CY123" s="410"/>
      <c r="CZ123" s="410"/>
      <c r="DA123" s="410"/>
      <c r="DB123" s="410"/>
      <c r="DC123" s="410"/>
      <c r="DD123" s="411"/>
      <c r="DE123" s="86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8"/>
    </row>
    <row r="124" spans="4:124" ht="9.75" customHeight="1">
      <c r="D124" s="6"/>
      <c r="E124" s="6"/>
      <c r="F124" s="6"/>
      <c r="G124" s="6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</row>
    <row r="125" spans="4:124" ht="17.25" customHeight="1"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60" t="s">
        <v>52</v>
      </c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0" t="s">
        <v>47</v>
      </c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2" t="s">
        <v>48</v>
      </c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4"/>
      <c r="CY125" s="62" t="s">
        <v>49</v>
      </c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4"/>
    </row>
    <row r="126" spans="4:124" ht="18" customHeight="1">
      <c r="D126" s="57"/>
      <c r="E126" s="57"/>
      <c r="F126" s="57"/>
      <c r="G126" s="57"/>
      <c r="H126" s="57"/>
      <c r="I126" s="57"/>
      <c r="J126" s="65"/>
      <c r="K126" s="65"/>
      <c r="L126" s="65"/>
      <c r="M126" s="65"/>
      <c r="N126" s="65"/>
      <c r="O126" s="65"/>
      <c r="P126" s="66" t="str">
        <f>IF($S$91="","免税事業者仕入","課税事業者仕入")</f>
        <v>課税事業者仕入</v>
      </c>
      <c r="Q126" s="67"/>
      <c r="R126" s="67"/>
      <c r="S126" s="67"/>
      <c r="T126" s="67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9"/>
      <c r="AI126" s="13"/>
      <c r="AJ126" s="13"/>
      <c r="AK126" s="58">
        <v>10</v>
      </c>
      <c r="AL126" s="59"/>
      <c r="AM126" s="59"/>
      <c r="AN126" s="59"/>
      <c r="AO126" s="48" t="s">
        <v>18</v>
      </c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9"/>
      <c r="BG126" s="418">
        <f>+CC126+CY126</f>
        <v>880000</v>
      </c>
      <c r="BH126" s="419"/>
      <c r="BI126" s="419"/>
      <c r="BJ126" s="419"/>
      <c r="BK126" s="419"/>
      <c r="BL126" s="419"/>
      <c r="BM126" s="419"/>
      <c r="BN126" s="419"/>
      <c r="BO126" s="419"/>
      <c r="BP126" s="419"/>
      <c r="BQ126" s="419"/>
      <c r="BR126" s="419"/>
      <c r="BS126" s="419"/>
      <c r="BT126" s="419"/>
      <c r="BU126" s="419"/>
      <c r="BV126" s="419"/>
      <c r="BW126" s="419"/>
      <c r="BX126" s="419"/>
      <c r="BY126" s="419"/>
      <c r="BZ126" s="419"/>
      <c r="CA126" s="419"/>
      <c r="CB126" s="420"/>
      <c r="CC126" s="415">
        <f>(SUMIF($AP$109:$BA$122,"10％",$CI$109:$DD$122))</f>
        <v>800000</v>
      </c>
      <c r="CD126" s="416"/>
      <c r="CE126" s="416"/>
      <c r="CF126" s="416"/>
      <c r="CG126" s="416"/>
      <c r="CH126" s="416"/>
      <c r="CI126" s="416"/>
      <c r="CJ126" s="416"/>
      <c r="CK126" s="416"/>
      <c r="CL126" s="416"/>
      <c r="CM126" s="416"/>
      <c r="CN126" s="416"/>
      <c r="CO126" s="416"/>
      <c r="CP126" s="416"/>
      <c r="CQ126" s="416"/>
      <c r="CR126" s="416"/>
      <c r="CS126" s="416"/>
      <c r="CT126" s="416"/>
      <c r="CU126" s="416"/>
      <c r="CV126" s="416"/>
      <c r="CW126" s="416"/>
      <c r="CX126" s="417"/>
      <c r="CY126" s="53">
        <f>IF(DV130="切捨て",ROUNDDOWN(CC126*10%,0),IF(DV130="切上げ",ROUNDUP(CC126*10%,0),ROUND(CC126*10%,0)))</f>
        <v>80000</v>
      </c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5"/>
    </row>
    <row r="127" spans="4:124" ht="18" customHeight="1">
      <c r="D127" s="57"/>
      <c r="E127" s="57"/>
      <c r="F127" s="57"/>
      <c r="G127" s="57"/>
      <c r="H127" s="57"/>
      <c r="I127" s="57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58">
        <v>8</v>
      </c>
      <c r="AL127" s="59"/>
      <c r="AM127" s="59"/>
      <c r="AN127" s="59"/>
      <c r="AO127" s="48" t="s">
        <v>34</v>
      </c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9"/>
      <c r="BG127" s="418">
        <f>+CC127+CY127</f>
        <v>0</v>
      </c>
      <c r="BH127" s="419"/>
      <c r="BI127" s="419"/>
      <c r="BJ127" s="419"/>
      <c r="BK127" s="419"/>
      <c r="BL127" s="419"/>
      <c r="BM127" s="419"/>
      <c r="BN127" s="419"/>
      <c r="BO127" s="419"/>
      <c r="BP127" s="419"/>
      <c r="BQ127" s="419"/>
      <c r="BR127" s="419"/>
      <c r="BS127" s="419"/>
      <c r="BT127" s="419"/>
      <c r="BU127" s="419"/>
      <c r="BV127" s="419"/>
      <c r="BW127" s="419"/>
      <c r="BX127" s="419"/>
      <c r="BY127" s="419"/>
      <c r="BZ127" s="419"/>
      <c r="CA127" s="419"/>
      <c r="CB127" s="420"/>
      <c r="CC127" s="415">
        <f>(SUMIF($AP$109:$BA$122,"８％（軽減税率）",$CI$109:$DD$122))</f>
        <v>0</v>
      </c>
      <c r="CD127" s="416"/>
      <c r="CE127" s="416"/>
      <c r="CF127" s="416"/>
      <c r="CG127" s="416"/>
      <c r="CH127" s="416"/>
      <c r="CI127" s="416"/>
      <c r="CJ127" s="416"/>
      <c r="CK127" s="416"/>
      <c r="CL127" s="416"/>
      <c r="CM127" s="416"/>
      <c r="CN127" s="416"/>
      <c r="CO127" s="416"/>
      <c r="CP127" s="416"/>
      <c r="CQ127" s="416"/>
      <c r="CR127" s="416"/>
      <c r="CS127" s="416"/>
      <c r="CT127" s="416"/>
      <c r="CU127" s="416"/>
      <c r="CV127" s="416"/>
      <c r="CW127" s="416"/>
      <c r="CX127" s="417"/>
      <c r="CY127" s="53">
        <f>IF(DV130="切捨て",ROUNDDOWN(CC127*8%,0),IF(DV130="切上げ",ROUNDUP(CC127*8%,0),ROUND(CC127*8%,0)))</f>
        <v>0</v>
      </c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5"/>
    </row>
    <row r="128" spans="4:124" ht="18" customHeight="1">
      <c r="D128" s="57"/>
      <c r="E128" s="57"/>
      <c r="F128" s="57"/>
      <c r="G128" s="57"/>
      <c r="H128" s="57"/>
      <c r="I128" s="57"/>
      <c r="J128" s="65"/>
      <c r="K128" s="65"/>
      <c r="L128" s="65"/>
      <c r="M128" s="65"/>
      <c r="N128" s="65"/>
      <c r="O128" s="65"/>
      <c r="P128" s="46"/>
      <c r="Q128" s="46"/>
      <c r="R128" s="46"/>
      <c r="S128" s="46"/>
      <c r="T128" s="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58">
        <v>8</v>
      </c>
      <c r="AL128" s="59"/>
      <c r="AM128" s="59"/>
      <c r="AN128" s="59"/>
      <c r="AO128" s="48" t="s">
        <v>18</v>
      </c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9"/>
      <c r="BG128" s="415">
        <f>+CC128+CY128</f>
        <v>540000</v>
      </c>
      <c r="BH128" s="416"/>
      <c r="BI128" s="416"/>
      <c r="BJ128" s="416"/>
      <c r="BK128" s="416"/>
      <c r="BL128" s="416"/>
      <c r="BM128" s="416"/>
      <c r="BN128" s="416"/>
      <c r="BO128" s="416"/>
      <c r="BP128" s="416"/>
      <c r="BQ128" s="416"/>
      <c r="BR128" s="416"/>
      <c r="BS128" s="416"/>
      <c r="BT128" s="416"/>
      <c r="BU128" s="416"/>
      <c r="BV128" s="416"/>
      <c r="BW128" s="416"/>
      <c r="BX128" s="416"/>
      <c r="BY128" s="416"/>
      <c r="BZ128" s="416"/>
      <c r="CA128" s="416"/>
      <c r="CB128" s="417"/>
      <c r="CC128" s="415">
        <f>SUMIF($AP$109:$BA$122,"８％",$CI$109:$DD$122)</f>
        <v>500000</v>
      </c>
      <c r="CD128" s="416"/>
      <c r="CE128" s="416"/>
      <c r="CF128" s="416"/>
      <c r="CG128" s="416"/>
      <c r="CH128" s="416"/>
      <c r="CI128" s="416"/>
      <c r="CJ128" s="416"/>
      <c r="CK128" s="416"/>
      <c r="CL128" s="416"/>
      <c r="CM128" s="416"/>
      <c r="CN128" s="416"/>
      <c r="CO128" s="416"/>
      <c r="CP128" s="416"/>
      <c r="CQ128" s="416"/>
      <c r="CR128" s="416"/>
      <c r="CS128" s="416"/>
      <c r="CT128" s="416"/>
      <c r="CU128" s="416"/>
      <c r="CV128" s="416"/>
      <c r="CW128" s="416"/>
      <c r="CX128" s="417"/>
      <c r="CY128" s="53">
        <f>IF(DV130="切捨て",ROUNDDOWN(CC128*8%,0),IF(DV130="切上げ",ROUNDUP(CC128*8%,0),ROUND(CC128*8%,0)))</f>
        <v>40000</v>
      </c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5"/>
    </row>
    <row r="129" spans="4:126" ht="18" customHeight="1"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47" t="s">
        <v>39</v>
      </c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9"/>
      <c r="BG129" s="418">
        <f>+CC129+CY129</f>
        <v>0</v>
      </c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  <c r="BR129" s="419"/>
      <c r="BS129" s="419"/>
      <c r="BT129" s="419"/>
      <c r="BU129" s="419"/>
      <c r="BV129" s="419"/>
      <c r="BW129" s="419"/>
      <c r="BX129" s="419"/>
      <c r="BY129" s="419"/>
      <c r="BZ129" s="419"/>
      <c r="CA129" s="419"/>
      <c r="CB129" s="420"/>
      <c r="CC129" s="418">
        <f>SUMIF($AP$109:$BA$122,"非課税",$CI$109:$DD$122)+SUMIF($AP$109:$BA$122,"不課税",$CI$109:$DD$122)</f>
        <v>0</v>
      </c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419"/>
      <c r="CX129" s="420"/>
      <c r="CY129" s="415">
        <v>0</v>
      </c>
      <c r="CZ129" s="416"/>
      <c r="DA129" s="416"/>
      <c r="DB129" s="416"/>
      <c r="DC129" s="416"/>
      <c r="DD129" s="416"/>
      <c r="DE129" s="416"/>
      <c r="DF129" s="416"/>
      <c r="DG129" s="416"/>
      <c r="DH129" s="416"/>
      <c r="DI129" s="416"/>
      <c r="DJ129" s="416"/>
      <c r="DK129" s="416"/>
      <c r="DL129" s="416"/>
      <c r="DM129" s="416"/>
      <c r="DN129" s="416"/>
      <c r="DO129" s="416"/>
      <c r="DP129" s="416"/>
      <c r="DQ129" s="416"/>
      <c r="DR129" s="416"/>
      <c r="DS129" s="416"/>
      <c r="DT129" s="417"/>
    </row>
    <row r="130" spans="4:126" ht="18" customHeight="1">
      <c r="D130" s="14"/>
      <c r="E130" s="14"/>
      <c r="F130" s="14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56" t="s">
        <v>38</v>
      </c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418">
        <f>SUM(BG126:CB129)</f>
        <v>1420000</v>
      </c>
      <c r="BH130" s="419"/>
      <c r="BI130" s="419"/>
      <c r="BJ130" s="419"/>
      <c r="BK130" s="419"/>
      <c r="BL130" s="419"/>
      <c r="BM130" s="419"/>
      <c r="BN130" s="419"/>
      <c r="BO130" s="419"/>
      <c r="BP130" s="419"/>
      <c r="BQ130" s="419"/>
      <c r="BR130" s="419"/>
      <c r="BS130" s="419"/>
      <c r="BT130" s="419"/>
      <c r="BU130" s="419"/>
      <c r="BV130" s="419"/>
      <c r="BW130" s="419"/>
      <c r="BX130" s="419"/>
      <c r="BY130" s="419"/>
      <c r="BZ130" s="419"/>
      <c r="CA130" s="419"/>
      <c r="CB130" s="420"/>
      <c r="CC130" s="418">
        <f>SUM(CC126:CX129)</f>
        <v>1300000</v>
      </c>
      <c r="CD130" s="419"/>
      <c r="CE130" s="419"/>
      <c r="CF130" s="419"/>
      <c r="CG130" s="419"/>
      <c r="CH130" s="419"/>
      <c r="CI130" s="419"/>
      <c r="CJ130" s="419"/>
      <c r="CK130" s="419"/>
      <c r="CL130" s="419"/>
      <c r="CM130" s="419"/>
      <c r="CN130" s="419"/>
      <c r="CO130" s="419"/>
      <c r="CP130" s="419"/>
      <c r="CQ130" s="419"/>
      <c r="CR130" s="419"/>
      <c r="CS130" s="419"/>
      <c r="CT130" s="419"/>
      <c r="CU130" s="419"/>
      <c r="CV130" s="419"/>
      <c r="CW130" s="419"/>
      <c r="CX130" s="420"/>
      <c r="CY130" s="418">
        <f>SUM(CY126:DT129)</f>
        <v>120000</v>
      </c>
      <c r="CZ130" s="419"/>
      <c r="DA130" s="419"/>
      <c r="DB130" s="419"/>
      <c r="DC130" s="419"/>
      <c r="DD130" s="419"/>
      <c r="DE130" s="419"/>
      <c r="DF130" s="419"/>
      <c r="DG130" s="419"/>
      <c r="DH130" s="419"/>
      <c r="DI130" s="419"/>
      <c r="DJ130" s="419"/>
      <c r="DK130" s="419"/>
      <c r="DL130" s="419"/>
      <c r="DM130" s="419"/>
      <c r="DN130" s="419"/>
      <c r="DO130" s="419"/>
      <c r="DP130" s="419"/>
      <c r="DQ130" s="419"/>
      <c r="DR130" s="419"/>
      <c r="DS130" s="419"/>
      <c r="DT130" s="420"/>
      <c r="DV130" s="24" t="s">
        <v>96</v>
      </c>
    </row>
    <row r="131" spans="4:126" ht="18" customHeight="1"/>
    <row r="132" spans="4:126" ht="18" customHeight="1"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</row>
    <row r="133" spans="4:126" ht="18" customHeight="1"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</row>
    <row r="134" spans="4:126" ht="18" customHeight="1"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</row>
    <row r="135" spans="4:126" ht="18" customHeight="1"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</row>
    <row r="136" spans="4:126" ht="18" customHeight="1"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</row>
    <row r="137" spans="4:126" ht="18" customHeight="1"/>
    <row r="138" spans="4:126" ht="18" customHeight="1"/>
    <row r="139" spans="4:126" ht="18" customHeight="1"/>
    <row r="140" spans="4:126" ht="18" customHeight="1"/>
    <row r="141" spans="4:126" ht="18" customHeight="1"/>
    <row r="142" spans="4:126" ht="18" customHeight="1"/>
    <row r="143" spans="4:126" ht="18" customHeight="1"/>
    <row r="144" spans="4:12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5.0999999999999996" customHeight="1"/>
    <row r="156" ht="5.0999999999999996" customHeight="1"/>
    <row r="157" ht="5.0999999999999996" customHeight="1"/>
    <row r="158" ht="5.0999999999999996" customHeight="1"/>
    <row r="159" ht="5.0999999999999996" customHeight="1"/>
    <row r="160" ht="5.0999999999999996" customHeight="1"/>
    <row r="161" ht="5.0999999999999996" customHeight="1"/>
    <row r="162" ht="5.0999999999999996" customHeight="1"/>
    <row r="163" ht="5.0999999999999996" customHeight="1"/>
    <row r="164" ht="5.0999999999999996" customHeight="1"/>
    <row r="165" ht="5.0999999999999996" customHeight="1"/>
    <row r="166" ht="5.0999999999999996" customHeight="1"/>
    <row r="167" ht="5.0999999999999996" customHeight="1"/>
    <row r="168" ht="5.0999999999999996" customHeight="1"/>
    <row r="169" ht="5.0999999999999996" customHeight="1"/>
    <row r="170" ht="5.0999999999999996" customHeight="1"/>
    <row r="171" ht="5.0999999999999996" customHeight="1"/>
    <row r="172" ht="5.0999999999999996" customHeight="1"/>
    <row r="173" ht="5.0999999999999996" customHeight="1"/>
    <row r="174" ht="5.0999999999999996" customHeight="1"/>
    <row r="175" ht="5.0999999999999996" customHeight="1"/>
    <row r="176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  <row r="486" ht="5.0999999999999996" customHeight="1"/>
    <row r="487" ht="5.0999999999999996" customHeight="1"/>
    <row r="488" ht="5.0999999999999996" customHeight="1"/>
    <row r="489" ht="5.0999999999999996" customHeight="1"/>
    <row r="490" ht="5.0999999999999996" customHeight="1"/>
    <row r="491" ht="5.0999999999999996" customHeight="1"/>
    <row r="492" ht="5.0999999999999996" customHeight="1"/>
    <row r="493" ht="5.0999999999999996" customHeight="1"/>
    <row r="494" ht="5.0999999999999996" customHeight="1"/>
    <row r="495" ht="5.0999999999999996" customHeight="1"/>
    <row r="496" ht="5.0999999999999996" customHeight="1"/>
    <row r="497" ht="5.0999999999999996" customHeight="1"/>
    <row r="498" ht="5.0999999999999996" customHeight="1"/>
    <row r="499" ht="5.0999999999999996" customHeight="1"/>
    <row r="500" ht="5.0999999999999996" customHeight="1"/>
    <row r="501" ht="5.0999999999999996" customHeight="1"/>
    <row r="502" ht="5.0999999999999996" customHeight="1"/>
    <row r="503" ht="5.0999999999999996" customHeight="1"/>
    <row r="504" ht="5.0999999999999996" customHeight="1"/>
    <row r="505" ht="5.0999999999999996" customHeight="1"/>
    <row r="506" ht="5.0999999999999996" customHeight="1"/>
    <row r="507" ht="5.0999999999999996" customHeight="1"/>
    <row r="508" ht="5.0999999999999996" customHeight="1"/>
    <row r="509" ht="5.0999999999999996" customHeight="1"/>
    <row r="510" ht="5.0999999999999996" customHeight="1"/>
    <row r="511" ht="5.0999999999999996" customHeight="1"/>
    <row r="512" ht="5.0999999999999996" customHeight="1"/>
    <row r="513" ht="5.0999999999999996" customHeight="1"/>
    <row r="514" ht="5.0999999999999996" customHeight="1"/>
    <row r="515" ht="5.0999999999999996" customHeight="1"/>
    <row r="516" ht="5.0999999999999996" customHeight="1"/>
    <row r="517" ht="5.0999999999999996" customHeight="1"/>
    <row r="518" ht="5.0999999999999996" customHeight="1"/>
    <row r="519" ht="5.0999999999999996" customHeight="1"/>
    <row r="520" ht="5.0999999999999996" customHeight="1"/>
    <row r="521" ht="5.0999999999999996" customHeight="1"/>
    <row r="522" ht="5.0999999999999996" customHeight="1"/>
    <row r="523" ht="5.0999999999999996" customHeight="1"/>
    <row r="524" ht="5.0999999999999996" customHeight="1"/>
    <row r="525" ht="5.0999999999999996" customHeight="1"/>
    <row r="526" ht="5.0999999999999996" customHeight="1"/>
    <row r="527" ht="5.0999999999999996" customHeight="1"/>
    <row r="528" ht="5.0999999999999996" customHeight="1"/>
    <row r="529" ht="5.0999999999999996" customHeight="1"/>
    <row r="530" ht="5.0999999999999996" customHeight="1"/>
    <row r="531" ht="5.0999999999999996" customHeight="1"/>
    <row r="532" ht="5.0999999999999996" customHeight="1"/>
    <row r="533" ht="5.0999999999999996" customHeight="1"/>
    <row r="534" ht="5.0999999999999996" customHeight="1"/>
    <row r="535" ht="5.0999999999999996" customHeight="1"/>
    <row r="536" ht="5.0999999999999996" customHeight="1"/>
    <row r="537" ht="5.0999999999999996" customHeight="1"/>
    <row r="538" ht="5.0999999999999996" customHeight="1"/>
    <row r="539" ht="5.0999999999999996" customHeight="1"/>
    <row r="540" ht="5.0999999999999996" customHeight="1"/>
    <row r="541" ht="5.0999999999999996" customHeight="1"/>
    <row r="542" ht="5.0999999999999996" customHeight="1"/>
    <row r="543" ht="5.0999999999999996" customHeight="1"/>
    <row r="544" ht="5.0999999999999996" customHeight="1"/>
    <row r="545" ht="5.0999999999999996" customHeight="1"/>
    <row r="546" ht="5.0999999999999996" customHeight="1"/>
    <row r="547" ht="5.0999999999999996" customHeight="1"/>
    <row r="548" ht="5.0999999999999996" customHeight="1"/>
    <row r="549" ht="5.0999999999999996" customHeight="1"/>
    <row r="550" ht="5.0999999999999996" customHeight="1"/>
    <row r="551" ht="5.0999999999999996" customHeight="1"/>
    <row r="552" ht="5.0999999999999996" customHeight="1"/>
    <row r="553" ht="5.0999999999999996" customHeight="1"/>
    <row r="554" ht="5.0999999999999996" customHeight="1"/>
    <row r="555" ht="5.0999999999999996" customHeight="1"/>
    <row r="556" ht="5.0999999999999996" customHeight="1"/>
    <row r="557" ht="5.0999999999999996" customHeight="1"/>
    <row r="558" ht="5.0999999999999996" customHeight="1"/>
    <row r="559" ht="5.0999999999999996" customHeight="1"/>
    <row r="560" ht="5.0999999999999996" customHeight="1"/>
    <row r="561" ht="5.0999999999999996" customHeight="1"/>
    <row r="562" ht="5.0999999999999996" customHeight="1"/>
    <row r="563" ht="5.0999999999999996" customHeight="1"/>
    <row r="564" ht="5.0999999999999996" customHeight="1"/>
    <row r="565" ht="5.0999999999999996" customHeight="1"/>
    <row r="566" ht="5.0999999999999996" customHeight="1"/>
    <row r="567" ht="5.0999999999999996" customHeight="1"/>
    <row r="568" ht="5.0999999999999996" customHeight="1"/>
    <row r="569" ht="5.0999999999999996" customHeight="1"/>
    <row r="570" ht="5.0999999999999996" customHeight="1"/>
    <row r="571" ht="5.0999999999999996" customHeight="1"/>
    <row r="572" ht="5.0999999999999996" customHeight="1"/>
    <row r="573" ht="5.0999999999999996" customHeight="1"/>
    <row r="574" ht="5.0999999999999996" customHeight="1"/>
    <row r="575" ht="5.0999999999999996" customHeight="1"/>
    <row r="576" ht="5.0999999999999996" customHeight="1"/>
    <row r="577" ht="5.0999999999999996" customHeight="1"/>
    <row r="578" ht="5.0999999999999996" customHeight="1"/>
    <row r="579" ht="5.0999999999999996" customHeight="1"/>
    <row r="580" ht="5.0999999999999996" customHeight="1"/>
    <row r="581" ht="5.0999999999999996" customHeight="1"/>
    <row r="582" ht="5.0999999999999996" customHeight="1"/>
    <row r="583" ht="5.0999999999999996" customHeight="1"/>
    <row r="584" ht="5.0999999999999996" customHeight="1"/>
    <row r="585" ht="5.0999999999999996" customHeight="1"/>
    <row r="586" ht="5.0999999999999996" customHeight="1"/>
    <row r="587" ht="5.0999999999999996" customHeight="1"/>
    <row r="588" ht="5.0999999999999996" customHeight="1"/>
    <row r="589" ht="5.0999999999999996" customHeight="1"/>
    <row r="590" ht="5.0999999999999996" customHeight="1"/>
    <row r="591" ht="5.0999999999999996" customHeight="1"/>
    <row r="592" ht="5.0999999999999996" customHeight="1"/>
    <row r="593" ht="5.0999999999999996" customHeight="1"/>
    <row r="594" ht="5.0999999999999996" customHeight="1"/>
    <row r="595" ht="5.0999999999999996" customHeight="1"/>
    <row r="596" ht="5.0999999999999996" customHeight="1"/>
    <row r="597" ht="5.0999999999999996" customHeight="1"/>
    <row r="598" ht="5.0999999999999996" customHeight="1"/>
    <row r="599" ht="5.0999999999999996" customHeight="1"/>
    <row r="600" ht="5.0999999999999996" customHeight="1"/>
    <row r="601" ht="5.0999999999999996" customHeight="1"/>
    <row r="602" ht="5.0999999999999996" customHeight="1"/>
    <row r="603" ht="5.0999999999999996" customHeight="1"/>
    <row r="604" ht="5.0999999999999996" customHeight="1"/>
    <row r="605" ht="5.0999999999999996" customHeight="1"/>
    <row r="606" ht="5.0999999999999996" customHeight="1"/>
    <row r="607" ht="5.0999999999999996" customHeight="1"/>
    <row r="608" ht="5.0999999999999996" customHeight="1"/>
    <row r="609" ht="5.0999999999999996" customHeight="1"/>
    <row r="610" ht="5.0999999999999996" customHeight="1"/>
    <row r="611" ht="5.0999999999999996" customHeight="1"/>
    <row r="612" ht="5.0999999999999996" customHeight="1"/>
    <row r="613" ht="5.0999999999999996" customHeight="1"/>
    <row r="614" ht="5.0999999999999996" customHeight="1"/>
    <row r="615" ht="5.0999999999999996" customHeight="1"/>
    <row r="616" ht="5.0999999999999996" customHeight="1"/>
    <row r="617" ht="5.0999999999999996" customHeight="1"/>
    <row r="618" ht="5.0999999999999996" customHeight="1"/>
    <row r="619" ht="5.0999999999999996" customHeight="1"/>
    <row r="620" ht="5.0999999999999996" customHeight="1"/>
    <row r="621" ht="5.0999999999999996" customHeight="1"/>
    <row r="622" ht="5.0999999999999996" customHeight="1"/>
    <row r="623" ht="5.0999999999999996" customHeight="1"/>
    <row r="624" ht="5.0999999999999996" customHeight="1"/>
    <row r="625" ht="5.0999999999999996" customHeight="1"/>
    <row r="626" ht="5.0999999999999996" customHeight="1"/>
    <row r="627" ht="5.0999999999999996" customHeight="1"/>
    <row r="628" ht="5.0999999999999996" customHeight="1"/>
    <row r="629" ht="5.0999999999999996" customHeight="1"/>
    <row r="630" ht="5.0999999999999996" customHeight="1"/>
    <row r="631" ht="5.0999999999999996" customHeight="1"/>
    <row r="632" ht="5.0999999999999996" customHeight="1"/>
    <row r="633" ht="5.0999999999999996" customHeight="1"/>
    <row r="634" ht="5.0999999999999996" customHeight="1"/>
    <row r="635" ht="5.0999999999999996" customHeight="1"/>
    <row r="636" ht="5.0999999999999996" customHeight="1"/>
    <row r="637" ht="5.0999999999999996" customHeight="1"/>
    <row r="638" ht="5.0999999999999996" customHeight="1"/>
    <row r="639" ht="5.0999999999999996" customHeight="1"/>
    <row r="640" ht="5.0999999999999996" customHeight="1"/>
    <row r="641" ht="5.0999999999999996" customHeight="1"/>
    <row r="642" ht="5.0999999999999996" customHeight="1"/>
    <row r="643" ht="5.0999999999999996" customHeight="1"/>
    <row r="644" ht="5.0999999999999996" customHeight="1"/>
    <row r="645" ht="5.0999999999999996" customHeight="1"/>
    <row r="646" ht="5.0999999999999996" customHeight="1"/>
    <row r="647" ht="5.0999999999999996" customHeight="1"/>
    <row r="648" ht="5.0999999999999996" customHeight="1"/>
    <row r="649" ht="5.0999999999999996" customHeight="1"/>
    <row r="650" ht="5.0999999999999996" customHeight="1"/>
    <row r="651" ht="5.0999999999999996" customHeight="1"/>
    <row r="652" ht="5.0999999999999996" customHeight="1"/>
    <row r="653" ht="5.0999999999999996" customHeight="1"/>
    <row r="654" ht="5.0999999999999996" customHeight="1"/>
    <row r="655" ht="5.0999999999999996" customHeight="1"/>
    <row r="656" ht="5.0999999999999996" customHeight="1"/>
    <row r="657" ht="5.0999999999999996" customHeight="1"/>
    <row r="658" ht="5.0999999999999996" customHeight="1"/>
    <row r="659" ht="5.0999999999999996" customHeight="1"/>
    <row r="660" ht="5.0999999999999996" customHeight="1"/>
    <row r="661" ht="5.0999999999999996" customHeight="1"/>
    <row r="662" ht="5.0999999999999996" customHeight="1"/>
    <row r="663" ht="5.0999999999999996" customHeight="1"/>
    <row r="664" ht="5.0999999999999996" customHeight="1"/>
    <row r="665" ht="5.0999999999999996" customHeight="1"/>
    <row r="666" ht="5.0999999999999996" customHeight="1"/>
    <row r="667" ht="5.0999999999999996" customHeight="1"/>
    <row r="668" ht="5.0999999999999996" customHeight="1"/>
    <row r="669" ht="5.0999999999999996" customHeight="1"/>
    <row r="670" ht="5.0999999999999996" customHeight="1"/>
    <row r="671" ht="5.0999999999999996" customHeight="1"/>
    <row r="672" ht="5.0999999999999996" customHeight="1"/>
    <row r="673" ht="5.0999999999999996" customHeight="1"/>
    <row r="674" ht="5.0999999999999996" customHeight="1"/>
    <row r="675" ht="5.0999999999999996" customHeight="1"/>
    <row r="676" ht="5.0999999999999996" customHeight="1"/>
    <row r="677" ht="5.0999999999999996" customHeight="1"/>
    <row r="678" ht="5.0999999999999996" customHeight="1"/>
    <row r="679" ht="5.0999999999999996" customHeight="1"/>
    <row r="680" ht="5.0999999999999996" customHeight="1"/>
    <row r="681" ht="5.0999999999999996" customHeight="1"/>
    <row r="682" ht="5.0999999999999996" customHeight="1"/>
    <row r="683" ht="5.0999999999999996" customHeight="1"/>
    <row r="684" ht="5.0999999999999996" customHeight="1"/>
    <row r="685" ht="5.0999999999999996" customHeight="1"/>
    <row r="686" ht="5.0999999999999996" customHeight="1"/>
    <row r="687" ht="5.0999999999999996" customHeight="1"/>
    <row r="688" ht="5.0999999999999996" customHeight="1"/>
    <row r="689" ht="5.0999999999999996" customHeight="1"/>
    <row r="690" ht="5.0999999999999996" customHeight="1"/>
    <row r="691" ht="5.0999999999999996" customHeight="1"/>
    <row r="692" ht="5.0999999999999996" customHeight="1"/>
    <row r="693" ht="5.0999999999999996" customHeight="1"/>
    <row r="694" ht="5.0999999999999996" customHeight="1"/>
    <row r="695" ht="5.0999999999999996" customHeight="1"/>
    <row r="696" ht="5.0999999999999996" customHeight="1"/>
    <row r="697" ht="5.0999999999999996" customHeight="1"/>
    <row r="698" ht="5.0999999999999996" customHeight="1"/>
    <row r="699" ht="5.0999999999999996" customHeight="1"/>
    <row r="700" ht="5.0999999999999996" customHeight="1"/>
    <row r="701" ht="5.0999999999999996" customHeight="1"/>
    <row r="702" ht="5.0999999999999996" customHeight="1"/>
    <row r="703" ht="5.0999999999999996" customHeight="1"/>
    <row r="704" ht="5.0999999999999996" customHeight="1"/>
    <row r="705" ht="5.0999999999999996" customHeight="1"/>
    <row r="706" ht="5.0999999999999996" customHeight="1"/>
    <row r="707" ht="5.0999999999999996" customHeight="1"/>
    <row r="708" ht="5.0999999999999996" customHeight="1"/>
    <row r="709" ht="5.0999999999999996" customHeight="1"/>
    <row r="710" ht="5.0999999999999996" customHeight="1"/>
    <row r="711" ht="5.0999999999999996" customHeight="1"/>
    <row r="712" ht="5.0999999999999996" customHeight="1"/>
    <row r="713" ht="5.0999999999999996" customHeight="1"/>
    <row r="714" ht="9.9" customHeight="1"/>
    <row r="715" ht="9.9" customHeight="1"/>
    <row r="716" ht="9.9" customHeight="1"/>
    <row r="717" ht="9.9" customHeight="1"/>
    <row r="718" ht="9.9" customHeight="1"/>
    <row r="719" ht="9.9" customHeight="1"/>
    <row r="720" ht="9.9" customHeight="1"/>
    <row r="721" ht="9.9" customHeight="1"/>
    <row r="722" ht="9.9" customHeight="1"/>
    <row r="723" ht="9.9" customHeight="1"/>
    <row r="724" ht="9.9" customHeight="1"/>
    <row r="725" ht="9.9" customHeight="1"/>
    <row r="726" ht="9.9" customHeight="1"/>
    <row r="727" ht="9.9" customHeight="1"/>
    <row r="728" ht="9.9" customHeight="1"/>
    <row r="729" ht="9.9" customHeight="1"/>
    <row r="730" ht="9.9" customHeight="1"/>
    <row r="731" ht="9.9" customHeight="1"/>
    <row r="732" ht="9.9" customHeight="1"/>
    <row r="733" ht="9.9" customHeight="1"/>
    <row r="734" ht="9.9" customHeight="1"/>
    <row r="735" ht="9.9" customHeight="1"/>
    <row r="736" ht="9.9" customHeight="1"/>
    <row r="737" ht="9.9" customHeight="1"/>
    <row r="738" ht="9.9" customHeight="1"/>
    <row r="739" ht="9.9" customHeight="1"/>
    <row r="740" ht="9.9" customHeight="1"/>
    <row r="741" ht="9.9" customHeight="1"/>
    <row r="742" ht="9.9" customHeight="1"/>
    <row r="743" ht="9.9" customHeight="1"/>
    <row r="744" ht="9.9" customHeight="1"/>
    <row r="745" ht="9.9" customHeight="1"/>
    <row r="746" ht="9.9" customHeight="1"/>
    <row r="747" ht="9.9" customHeight="1"/>
    <row r="748" ht="9.9" customHeight="1"/>
    <row r="749" ht="9.9" customHeight="1"/>
    <row r="750" ht="9.9" customHeight="1"/>
    <row r="751" ht="9.9" customHeight="1"/>
    <row r="752" ht="9.9" customHeight="1"/>
    <row r="753" ht="9.9" customHeight="1"/>
    <row r="754" ht="9.9" customHeight="1"/>
    <row r="755" ht="9.9" customHeight="1"/>
    <row r="756" ht="9.9" customHeight="1"/>
    <row r="757" ht="9.9" customHeight="1"/>
    <row r="758" ht="9.9" customHeight="1"/>
    <row r="759" ht="9.9" customHeight="1"/>
    <row r="760" ht="9.9" customHeight="1"/>
    <row r="761" ht="9.9" customHeight="1"/>
    <row r="762" ht="9.9" customHeight="1"/>
    <row r="763" ht="9.9" customHeight="1"/>
    <row r="764" ht="9.9" customHeight="1"/>
    <row r="765" ht="9.9" customHeight="1"/>
    <row r="766" ht="9.9" customHeight="1"/>
    <row r="767" ht="9.9" customHeight="1"/>
    <row r="768" ht="9.9" customHeight="1"/>
    <row r="769" ht="9.9" customHeight="1"/>
    <row r="770" ht="9.9" customHeight="1"/>
    <row r="771" ht="9.9" customHeight="1"/>
    <row r="772" ht="9.9" customHeight="1"/>
    <row r="773" ht="9.9" customHeight="1"/>
    <row r="774" ht="9.9" customHeight="1"/>
    <row r="775" ht="9.9" customHeight="1"/>
    <row r="776" ht="9.9" customHeight="1"/>
    <row r="777" ht="9.9" customHeight="1"/>
    <row r="778" ht="9.9" customHeight="1"/>
    <row r="779" ht="9.9" customHeight="1"/>
    <row r="780" ht="9.9" customHeight="1"/>
    <row r="781" ht="9.9" customHeight="1"/>
    <row r="782" ht="9.9" customHeight="1"/>
    <row r="783" ht="9.9" customHeight="1"/>
    <row r="784" ht="9.9" customHeight="1"/>
    <row r="785" ht="9.9" customHeight="1"/>
    <row r="786" ht="9.9" customHeight="1"/>
    <row r="787" ht="9.9" customHeight="1"/>
    <row r="788" ht="9.9" customHeight="1"/>
    <row r="789" ht="9.9" customHeight="1"/>
    <row r="790" ht="9.9" customHeight="1"/>
    <row r="791" ht="9.9" customHeight="1"/>
    <row r="792" ht="9.9" customHeight="1"/>
    <row r="793" ht="9.9" customHeight="1"/>
    <row r="794" ht="9.9" customHeight="1"/>
    <row r="795" ht="9.9" customHeight="1"/>
    <row r="796" ht="9.9" customHeight="1"/>
    <row r="797" ht="9.9" customHeight="1"/>
    <row r="798" ht="9.9" customHeight="1"/>
    <row r="799" ht="9.9" customHeight="1"/>
    <row r="800" ht="9.9" customHeight="1"/>
    <row r="801" ht="9.9" customHeight="1"/>
    <row r="802" ht="9.9" customHeight="1"/>
    <row r="803" ht="9.9" customHeight="1"/>
    <row r="804" ht="9.9" customHeight="1"/>
    <row r="805" ht="9.9" customHeight="1"/>
    <row r="806" ht="9.9" customHeight="1"/>
    <row r="807" ht="9.9" customHeight="1"/>
    <row r="808" ht="9.9" customHeight="1"/>
    <row r="809" ht="9.9" customHeight="1"/>
    <row r="810" ht="9.9" customHeight="1"/>
    <row r="811" ht="9.9" customHeight="1"/>
    <row r="812" ht="9.9" customHeight="1"/>
    <row r="813" ht="9.9" customHeight="1"/>
    <row r="814" ht="9.9" customHeight="1"/>
    <row r="815" ht="9.9" customHeight="1"/>
    <row r="816" ht="9.9" customHeight="1"/>
    <row r="817" ht="9.9" customHeight="1"/>
    <row r="818" ht="9.9" customHeight="1"/>
    <row r="819" ht="9.9" customHeight="1"/>
    <row r="820" ht="9.9" customHeight="1"/>
    <row r="821" ht="9.9" customHeight="1"/>
    <row r="822" ht="9.9" customHeight="1"/>
    <row r="823" ht="9.9" customHeight="1"/>
    <row r="824" ht="9.9" customHeight="1"/>
    <row r="825" ht="9.9" customHeight="1"/>
    <row r="826" ht="9.9" customHeight="1"/>
    <row r="827" ht="9.9" customHeight="1"/>
    <row r="828" ht="9.9" customHeight="1"/>
    <row r="829" ht="9.9" customHeight="1"/>
    <row r="830" ht="9.9" customHeight="1"/>
    <row r="831" ht="9.9" customHeight="1"/>
    <row r="832" ht="9.9" customHeight="1"/>
    <row r="833" ht="9.9" customHeight="1"/>
    <row r="834" ht="9.9" customHeight="1"/>
    <row r="835" ht="9.9" customHeight="1"/>
    <row r="836" ht="9.9" customHeight="1"/>
    <row r="837" ht="9.9" customHeight="1"/>
    <row r="838" ht="9.9" customHeight="1"/>
    <row r="839" ht="9.9" customHeight="1"/>
    <row r="840" ht="9.9" customHeight="1"/>
    <row r="841" ht="9.9" customHeight="1"/>
    <row r="842" ht="9.9" customHeight="1"/>
    <row r="843" ht="9.9" customHeight="1"/>
    <row r="844" ht="9.9" customHeight="1"/>
    <row r="845" ht="9.9" customHeight="1"/>
    <row r="846" ht="9.9" customHeight="1"/>
    <row r="847" ht="9.9" customHeight="1"/>
    <row r="848" ht="9.9" customHeight="1"/>
    <row r="849" ht="9.9" customHeight="1"/>
    <row r="850" ht="9.9" customHeight="1"/>
    <row r="851" ht="9.9" customHeight="1"/>
    <row r="852" ht="9.9" customHeight="1"/>
    <row r="853" ht="9.9" customHeight="1"/>
    <row r="854" ht="9.9" customHeight="1"/>
    <row r="855" ht="9.9" customHeight="1"/>
    <row r="856" ht="9.9" customHeight="1"/>
    <row r="857" ht="9.9" customHeight="1"/>
    <row r="858" ht="9.9" customHeight="1"/>
    <row r="859" ht="9.9" customHeight="1"/>
    <row r="860" ht="9.9" customHeight="1"/>
    <row r="861" ht="9.9" customHeight="1"/>
    <row r="862" ht="9.9" customHeight="1"/>
    <row r="863" ht="9.9" customHeight="1"/>
    <row r="864" ht="9.9" customHeight="1"/>
    <row r="865" ht="9.9" customHeight="1"/>
    <row r="866" ht="9.9" customHeight="1"/>
    <row r="867" ht="9.9" customHeight="1"/>
    <row r="868" ht="9.9" customHeight="1"/>
    <row r="869" ht="9.9" customHeight="1"/>
    <row r="870" ht="9.9" customHeight="1"/>
    <row r="871" ht="9.9" customHeight="1"/>
    <row r="872" ht="9.9" customHeight="1"/>
    <row r="873" ht="9.9" customHeight="1"/>
    <row r="874" ht="9.9" customHeight="1"/>
    <row r="875" ht="9.9" customHeight="1"/>
    <row r="876" ht="9.9" customHeight="1"/>
    <row r="877" ht="9.9" customHeight="1"/>
    <row r="878" ht="9.9" customHeight="1"/>
    <row r="879" ht="9.9" customHeight="1"/>
    <row r="880" ht="9.9" customHeight="1"/>
    <row r="881" ht="9.9" customHeight="1"/>
    <row r="882" ht="9.9" customHeight="1"/>
    <row r="883" ht="9.9" customHeight="1"/>
    <row r="884" ht="9.9" customHeight="1"/>
    <row r="885" ht="9.9" customHeight="1"/>
    <row r="886" ht="9.9" customHeight="1"/>
    <row r="887" ht="9.9" customHeight="1"/>
    <row r="888" ht="9.9" customHeight="1"/>
    <row r="889" ht="9.9" customHeight="1"/>
    <row r="890" ht="9.9" customHeight="1"/>
    <row r="891" ht="9.9" customHeight="1"/>
    <row r="892" ht="9.9" customHeight="1"/>
    <row r="893" ht="9.9" customHeight="1"/>
    <row r="894" ht="9.9" customHeight="1"/>
    <row r="895" ht="9.9" customHeight="1"/>
    <row r="896" ht="9.9" customHeight="1"/>
    <row r="897" ht="9.9" customHeight="1"/>
    <row r="898" ht="9.9" customHeight="1"/>
    <row r="899" ht="9.9" customHeight="1"/>
    <row r="900" ht="9.9" customHeight="1"/>
    <row r="901" ht="9.9" customHeight="1"/>
    <row r="902" ht="9.9" customHeight="1"/>
    <row r="903" ht="9.9" customHeight="1"/>
    <row r="904" ht="9.9" customHeight="1"/>
    <row r="905" ht="9.9" customHeight="1"/>
    <row r="906" ht="9.9" customHeight="1"/>
    <row r="907" ht="9.9" customHeight="1"/>
    <row r="908" ht="9.9" customHeight="1"/>
    <row r="909" ht="9.9" customHeight="1"/>
    <row r="910" ht="9.9" customHeight="1"/>
    <row r="911" ht="9.9" customHeight="1"/>
    <row r="912" ht="9.9" customHeight="1"/>
    <row r="913" ht="9.9" customHeight="1"/>
    <row r="914" ht="9.9" customHeight="1"/>
    <row r="915" ht="9.9" customHeight="1"/>
    <row r="916" ht="9.9" customHeight="1"/>
    <row r="917" ht="9.9" customHeight="1"/>
    <row r="918" ht="9.9" customHeight="1"/>
    <row r="919" ht="9.9" customHeight="1"/>
    <row r="920" ht="9.9" customHeight="1"/>
    <row r="921" ht="9.9" customHeight="1"/>
    <row r="922" ht="9.9" customHeight="1"/>
    <row r="923" ht="9.9" customHeight="1"/>
    <row r="924" ht="9.9" customHeight="1"/>
    <row r="925" ht="9.9" customHeight="1"/>
    <row r="926" ht="9.9" customHeight="1"/>
    <row r="927" ht="9.9" customHeight="1"/>
    <row r="928" ht="9.9" customHeight="1"/>
    <row r="929" ht="9.9" customHeight="1"/>
    <row r="930" ht="9.9" customHeight="1"/>
    <row r="931" ht="9.9" customHeight="1"/>
    <row r="932" ht="9.9" customHeight="1"/>
    <row r="933" ht="9.9" customHeight="1"/>
    <row r="934" ht="9.9" customHeight="1"/>
    <row r="935" ht="9.9" customHeight="1"/>
    <row r="936" ht="9.9" customHeight="1"/>
    <row r="937" ht="9.9" customHeight="1"/>
    <row r="938" ht="9.9" customHeight="1"/>
    <row r="939" ht="9.9" customHeight="1"/>
    <row r="940" ht="9.9" customHeight="1"/>
    <row r="941" ht="9.9" customHeight="1"/>
    <row r="942" ht="9.9" customHeight="1"/>
    <row r="943" ht="9.9" customHeight="1"/>
    <row r="944" ht="9.9" customHeight="1"/>
    <row r="945" ht="9.9" customHeight="1"/>
    <row r="946" ht="9.9" customHeight="1"/>
    <row r="947" ht="9.9" customHeight="1"/>
    <row r="948" ht="9.9" customHeight="1"/>
    <row r="949" ht="9.9" customHeight="1"/>
    <row r="950" ht="9.9" customHeight="1"/>
    <row r="951" ht="9.9" customHeight="1"/>
    <row r="952" ht="9.9" customHeight="1"/>
    <row r="953" ht="9.9" customHeight="1"/>
    <row r="954" ht="9.9" customHeight="1"/>
    <row r="955" ht="9.9" customHeight="1"/>
    <row r="956" ht="9.9" customHeight="1"/>
    <row r="957" ht="9.9" customHeight="1"/>
    <row r="958" ht="9.9" customHeight="1"/>
    <row r="959" ht="9.9" customHeight="1"/>
    <row r="960" ht="9.9" customHeight="1"/>
    <row r="961" ht="9.9" customHeight="1"/>
    <row r="962" ht="9.9" customHeight="1"/>
    <row r="963" ht="9.9" customHeight="1"/>
    <row r="964" ht="9.9" customHeight="1"/>
    <row r="965" ht="9.9" customHeight="1"/>
    <row r="966" ht="9.9" customHeight="1"/>
    <row r="967" ht="9.9" customHeight="1"/>
    <row r="968" ht="9.9" customHeight="1"/>
    <row r="969" ht="9.9" customHeight="1"/>
    <row r="970" ht="9.9" customHeight="1"/>
    <row r="971" ht="9.9" customHeight="1"/>
    <row r="972" ht="9.9" customHeight="1"/>
    <row r="973" ht="9.9" customHeight="1"/>
    <row r="974" ht="9.9" customHeight="1"/>
    <row r="975" ht="9.9" customHeight="1"/>
    <row r="976" ht="9.9" customHeight="1"/>
    <row r="977" ht="9.9" customHeight="1"/>
    <row r="978" ht="9.9" customHeight="1"/>
    <row r="979" ht="9.9" customHeight="1"/>
    <row r="980" ht="9.9" customHeight="1"/>
    <row r="981" ht="9.9" customHeight="1"/>
    <row r="982" ht="9.9" customHeight="1"/>
    <row r="983" ht="9.9" customHeight="1"/>
    <row r="984" ht="9.9" customHeight="1"/>
    <row r="985" ht="9.9" customHeight="1"/>
    <row r="986" ht="9.9" customHeight="1"/>
    <row r="987" ht="9.9" customHeight="1"/>
    <row r="988" ht="9.9" customHeight="1"/>
    <row r="989" ht="9.9" customHeight="1"/>
    <row r="990" ht="9.9" customHeight="1"/>
    <row r="991" ht="9.9" customHeight="1"/>
    <row r="992" ht="9.9" customHeight="1"/>
    <row r="993" ht="9.9" customHeight="1"/>
    <row r="994" ht="9.9" customHeight="1"/>
    <row r="995" ht="9.9" customHeight="1"/>
    <row r="996" ht="9.9" customHeight="1"/>
    <row r="997" ht="9.9" customHeight="1"/>
    <row r="998" ht="9.9" customHeight="1"/>
    <row r="999" ht="9.9" customHeight="1"/>
    <row r="1000" ht="9.9" customHeight="1"/>
    <row r="1001" ht="9.9" customHeight="1"/>
    <row r="1002" ht="9.9" customHeight="1"/>
    <row r="1003" ht="9.9" customHeight="1"/>
    <row r="1004" ht="9.9" customHeight="1"/>
    <row r="1005" ht="9.9" customHeight="1"/>
    <row r="1006" ht="9.9" customHeight="1"/>
    <row r="1007" ht="9.9" customHeight="1"/>
    <row r="1008" ht="9.9" customHeight="1"/>
    <row r="1009" ht="9.9" customHeight="1"/>
    <row r="1010" ht="9.9" customHeight="1"/>
    <row r="1011" ht="9.9" customHeight="1"/>
    <row r="1012" ht="9.9" customHeight="1"/>
    <row r="1013" ht="9.9" customHeight="1"/>
    <row r="1014" ht="9.9" customHeight="1"/>
    <row r="1015" ht="9.9" customHeight="1"/>
    <row r="1016" ht="9.9" customHeight="1"/>
    <row r="1017" ht="9.9" customHeight="1"/>
    <row r="1018" ht="9.9" customHeight="1"/>
    <row r="1019" ht="9.9" customHeight="1"/>
    <row r="1020" ht="9.9" customHeight="1"/>
    <row r="1021" ht="9.9" customHeight="1"/>
    <row r="1022" ht="9.9" customHeight="1"/>
    <row r="1023" ht="9.9" customHeight="1"/>
    <row r="1024" ht="9.9" customHeight="1"/>
    <row r="1025" ht="9.9" customHeight="1"/>
    <row r="1026" ht="9.9" customHeight="1"/>
    <row r="1027" ht="9.9" customHeight="1"/>
    <row r="1028" ht="9.9" customHeight="1"/>
    <row r="1029" ht="9.9" customHeight="1"/>
    <row r="1030" ht="9.9" customHeight="1"/>
    <row r="1031" ht="9.9" customHeight="1"/>
    <row r="1032" ht="9.9" customHeight="1"/>
    <row r="1033" ht="9.9" customHeight="1"/>
    <row r="1034" ht="9.9" customHeight="1"/>
    <row r="1035" ht="9.9" customHeight="1"/>
    <row r="1036" ht="9.9" customHeight="1"/>
    <row r="1037" ht="9.9" customHeight="1"/>
    <row r="1038" ht="9.9" customHeight="1"/>
    <row r="1039" ht="9.9" customHeight="1"/>
    <row r="1040" ht="9.9" customHeight="1"/>
    <row r="1041" ht="9.9" customHeight="1"/>
    <row r="1042" ht="9.9" customHeight="1"/>
    <row r="1043" ht="9.9" customHeight="1"/>
    <row r="1044" ht="9.9" customHeight="1"/>
    <row r="1045" ht="9.9" customHeight="1"/>
    <row r="1046" ht="9.9" customHeight="1"/>
    <row r="1047" ht="9.9" customHeight="1"/>
    <row r="1048" ht="9.9" customHeight="1"/>
    <row r="1049" ht="9.9" customHeight="1"/>
    <row r="1050" ht="9.9" customHeight="1"/>
    <row r="1051" ht="9.9" customHeight="1"/>
    <row r="1052" ht="9.9" customHeight="1"/>
    <row r="1053" ht="9.9" customHeight="1"/>
    <row r="1054" ht="9.9" customHeight="1"/>
    <row r="1055" ht="9.9" customHeight="1"/>
    <row r="1056" ht="9.9" customHeight="1"/>
    <row r="1057" ht="9.9" customHeight="1"/>
    <row r="1058" ht="9.9" customHeight="1"/>
    <row r="1059" ht="9.9" customHeight="1"/>
    <row r="1060" ht="9.9" customHeight="1"/>
    <row r="1061" ht="9.9" customHeight="1"/>
    <row r="1062" ht="9.9" customHeight="1"/>
    <row r="1063" ht="9.9" customHeight="1"/>
    <row r="1064" ht="9.9" customHeight="1"/>
    <row r="1065" ht="9.9" customHeight="1"/>
    <row r="1066" ht="9.9" customHeight="1"/>
    <row r="1067" ht="9.9" customHeight="1"/>
    <row r="1068" ht="9.9" customHeight="1"/>
    <row r="1069" ht="9.9" customHeight="1"/>
    <row r="1070" ht="9.9" customHeight="1"/>
    <row r="1071" ht="9.9" customHeight="1"/>
    <row r="1072" ht="9.9" customHeight="1"/>
    <row r="1073" ht="9.9" customHeight="1"/>
    <row r="1074" ht="9.9" customHeight="1"/>
    <row r="1075" ht="9.9" customHeight="1"/>
    <row r="1076" ht="9.9" customHeight="1"/>
    <row r="1077" ht="9.9" customHeight="1"/>
    <row r="1078" ht="9.9" customHeight="1"/>
    <row r="1079" ht="9.9" customHeight="1"/>
    <row r="1080" ht="9.9" customHeight="1"/>
    <row r="1081" ht="9.9" customHeight="1"/>
    <row r="1082" ht="9.9" customHeight="1"/>
    <row r="1083" ht="9.9" customHeight="1"/>
    <row r="1084" ht="9.9" customHeight="1"/>
    <row r="1085" ht="9.9" customHeight="1"/>
    <row r="1086" ht="9.9" customHeight="1"/>
    <row r="1087" ht="9.9" customHeight="1"/>
    <row r="1088" ht="9.9" customHeight="1"/>
    <row r="1089" ht="9.9" customHeight="1"/>
    <row r="1090" ht="9.9" customHeight="1"/>
    <row r="1091" ht="9.9" customHeight="1"/>
    <row r="1092" ht="9.9" customHeight="1"/>
    <row r="1093" ht="9.9" customHeight="1"/>
    <row r="1094" ht="9.9" customHeight="1"/>
    <row r="1095" ht="9.9" customHeight="1"/>
    <row r="1096" ht="9.9" customHeight="1"/>
    <row r="1097" ht="9.9" customHeight="1"/>
    <row r="1098" ht="9.9" customHeight="1"/>
    <row r="1099" ht="9.9" customHeight="1"/>
    <row r="1100" ht="9.9" customHeight="1"/>
    <row r="1101" ht="9.9" customHeight="1"/>
    <row r="1102" ht="9.9" customHeight="1"/>
    <row r="1103" ht="9.9" customHeight="1"/>
    <row r="1104" ht="9.9" customHeight="1"/>
    <row r="1105" ht="9.9" customHeight="1"/>
    <row r="1106" ht="9.9" customHeight="1"/>
    <row r="1107" ht="9.9" customHeight="1"/>
    <row r="1108" ht="9.9" customHeight="1"/>
    <row r="1109" ht="9.9" customHeight="1"/>
    <row r="1110" ht="9.9" customHeight="1"/>
    <row r="1111" ht="9.9" customHeight="1"/>
    <row r="1112" ht="9.9" customHeight="1"/>
    <row r="1113" ht="9.9" customHeight="1"/>
    <row r="1114" ht="9.9" customHeight="1"/>
    <row r="1115" ht="9.9" customHeight="1"/>
    <row r="1116" ht="9.9" customHeight="1"/>
    <row r="1117" ht="9.9" customHeight="1"/>
    <row r="1118" ht="9.9" customHeight="1"/>
    <row r="1119" ht="9.9" customHeight="1"/>
    <row r="1120" ht="9.9" customHeight="1"/>
    <row r="1121" ht="9.9" customHeight="1"/>
    <row r="1122" ht="9.9" customHeight="1"/>
    <row r="1123" ht="9.9" customHeight="1"/>
    <row r="1124" ht="9.9" customHeight="1"/>
    <row r="1125" ht="9.9" customHeight="1"/>
    <row r="1126" ht="9.9" customHeight="1"/>
    <row r="1127" ht="9.9" customHeight="1"/>
    <row r="1128" ht="9.9" customHeight="1"/>
    <row r="1129" ht="9.9" customHeight="1"/>
    <row r="1130" ht="9.9" customHeight="1"/>
    <row r="1131" ht="9.9" customHeight="1"/>
    <row r="1132" ht="9.9" customHeight="1"/>
    <row r="1133" ht="9.9" customHeight="1"/>
    <row r="1134" ht="9.9" customHeight="1"/>
    <row r="1135" ht="9.9" customHeight="1"/>
    <row r="1136" ht="9.9" customHeight="1"/>
    <row r="1137" ht="9.9" customHeight="1"/>
    <row r="1138" ht="9.9" customHeight="1"/>
    <row r="1139" ht="9.9" customHeight="1"/>
    <row r="1140" ht="9.9" customHeight="1"/>
    <row r="1141" ht="9.9" customHeight="1"/>
    <row r="1142" ht="9.9" customHeight="1"/>
    <row r="1143" ht="9.9" customHeight="1"/>
    <row r="1144" ht="9.9" customHeight="1"/>
    <row r="1145" ht="9.9" customHeight="1"/>
    <row r="1146" ht="9.9" customHeight="1"/>
    <row r="1147" ht="9.9" customHeight="1"/>
    <row r="1148" ht="9.9" customHeight="1"/>
    <row r="1149" ht="9.9" customHeight="1"/>
    <row r="1150" ht="9.9" customHeight="1"/>
    <row r="1151" ht="9.9" customHeight="1"/>
    <row r="1152" ht="9.9" customHeight="1"/>
    <row r="1153" ht="9.9" customHeight="1"/>
    <row r="1154" ht="9.9" customHeight="1"/>
    <row r="1155" ht="9.9" customHeight="1"/>
    <row r="1156" ht="9.9" customHeight="1"/>
    <row r="1157" ht="9.9" customHeight="1"/>
    <row r="1158" ht="9.9" customHeight="1"/>
    <row r="1159" ht="9.9" customHeight="1"/>
    <row r="1160" ht="9.9" customHeight="1"/>
    <row r="1161" ht="9.9" customHeight="1"/>
    <row r="1162" ht="9.9" customHeight="1"/>
    <row r="1163" ht="9.9" customHeight="1"/>
    <row r="1164" ht="9.9" customHeight="1"/>
    <row r="1165" ht="9.9" customHeight="1"/>
    <row r="1166" ht="9.9" customHeight="1"/>
    <row r="1167" ht="9.9" customHeight="1"/>
    <row r="1168" ht="9.9" customHeight="1"/>
    <row r="1169" ht="9.9" customHeight="1"/>
    <row r="1170" ht="9.9" customHeight="1"/>
    <row r="1171" ht="9.9" customHeight="1"/>
    <row r="1172" ht="9.9" customHeight="1"/>
    <row r="1173" ht="9.9" customHeight="1"/>
    <row r="1174" ht="9.9" customHeight="1"/>
    <row r="1175" ht="9.9" customHeight="1"/>
    <row r="1176" ht="9.9" customHeight="1"/>
    <row r="1177" ht="9.9" customHeight="1"/>
    <row r="1178" ht="9.9" customHeight="1"/>
    <row r="1179" ht="9.9" customHeight="1"/>
    <row r="1180" ht="9.9" customHeight="1"/>
    <row r="1181" ht="9.9" customHeight="1"/>
    <row r="1182" ht="9.9" customHeight="1"/>
    <row r="1183" ht="9.9" customHeight="1"/>
    <row r="1184" ht="9.9" customHeight="1"/>
    <row r="1185" ht="9.9" customHeight="1"/>
    <row r="1186" ht="9.9" customHeight="1"/>
    <row r="1187" ht="9.9" customHeight="1"/>
    <row r="1188" ht="9.9" customHeight="1"/>
    <row r="1189" ht="9.9" customHeight="1"/>
    <row r="1190" ht="9.9" customHeight="1"/>
    <row r="1191" ht="9.9" customHeight="1"/>
    <row r="1192" ht="9.9" customHeight="1"/>
    <row r="1193" ht="9.9" customHeight="1"/>
    <row r="1194" ht="9.9" customHeight="1"/>
    <row r="1195" ht="9.9" customHeight="1"/>
    <row r="1196" ht="9.9" customHeight="1"/>
    <row r="1197" ht="9.9" customHeight="1"/>
    <row r="1198" ht="9.9" customHeight="1"/>
    <row r="1199" ht="9.9" customHeight="1"/>
    <row r="1200" ht="9.9" customHeight="1"/>
    <row r="1201" ht="9.9" customHeight="1"/>
    <row r="1202" ht="9.9" customHeight="1"/>
    <row r="1203" ht="9.9" customHeight="1"/>
    <row r="1204" ht="9.9" customHeight="1"/>
    <row r="1205" ht="9.9" customHeight="1"/>
    <row r="1206" ht="9.9" customHeight="1"/>
    <row r="1207" ht="9.9" customHeight="1"/>
    <row r="1208" ht="9.9" customHeight="1"/>
    <row r="1209" ht="9.9" customHeight="1"/>
    <row r="1210" ht="9.9" customHeight="1"/>
    <row r="1211" ht="9.9" customHeight="1"/>
    <row r="1212" ht="9.9" customHeight="1"/>
    <row r="1213" ht="9.9" customHeight="1"/>
    <row r="1214" ht="9.9" customHeight="1"/>
    <row r="1215" ht="9.9" customHeight="1"/>
    <row r="1216" ht="9.9" customHeight="1"/>
    <row r="1217" ht="9.9" customHeight="1"/>
    <row r="1218" ht="9.9" customHeight="1"/>
    <row r="1219" ht="9.9" customHeight="1"/>
    <row r="1220" ht="9.9" customHeight="1"/>
    <row r="1221" ht="9.9" customHeight="1"/>
    <row r="1222" ht="9.9" customHeight="1"/>
    <row r="1223" ht="9.9" customHeight="1"/>
    <row r="1224" ht="9.9" customHeight="1"/>
    <row r="1225" ht="9.9" customHeight="1"/>
    <row r="1226" ht="9.9" customHeight="1"/>
    <row r="1227" ht="9.9" customHeight="1"/>
    <row r="1228" ht="9.9" customHeight="1"/>
    <row r="1229" ht="9.9" customHeight="1"/>
    <row r="1230" ht="9.9" customHeight="1"/>
    <row r="1231" ht="9.9" customHeight="1"/>
    <row r="1232" ht="9.9" customHeight="1"/>
    <row r="1233" ht="9.9" customHeight="1"/>
    <row r="1234" ht="9.9" customHeight="1"/>
    <row r="1235" ht="9.9" customHeight="1"/>
    <row r="1236" ht="9.9" customHeight="1"/>
    <row r="1237" ht="9.9" customHeight="1"/>
    <row r="1238" ht="9.9" customHeight="1"/>
    <row r="1239" ht="9.9" customHeight="1"/>
    <row r="1240" ht="9.9" customHeight="1"/>
    <row r="1241" ht="9.9" customHeight="1"/>
    <row r="1242" ht="9.9" customHeight="1"/>
    <row r="1243" ht="9.9" customHeight="1"/>
    <row r="1244" ht="9.9" customHeight="1"/>
    <row r="1245" ht="9.9" customHeight="1"/>
    <row r="1246" ht="9.9" customHeight="1"/>
    <row r="1247" ht="9.9" customHeight="1"/>
    <row r="1248" ht="9.9" customHeight="1"/>
    <row r="1249" ht="9.9" customHeight="1"/>
    <row r="1250" ht="9.9" customHeight="1"/>
    <row r="1251" ht="9.9" customHeight="1"/>
    <row r="1252" ht="9.9" customHeight="1"/>
    <row r="1253" ht="9.9" customHeight="1"/>
    <row r="1254" ht="9.9" customHeight="1"/>
    <row r="1255" ht="9.9" customHeight="1"/>
    <row r="1256" ht="9.9" customHeight="1"/>
    <row r="1257" ht="9.9" customHeight="1"/>
    <row r="1258" ht="9.9" customHeight="1"/>
    <row r="1259" ht="9.9" customHeight="1"/>
    <row r="1260" ht="9.9" customHeight="1"/>
    <row r="1261" ht="9.9" customHeight="1"/>
    <row r="1262" ht="9.9" customHeight="1"/>
    <row r="1263" ht="9.9" customHeight="1"/>
    <row r="1264" ht="9.9" customHeight="1"/>
    <row r="1265" ht="9.9" customHeight="1"/>
    <row r="1266" ht="9.9" customHeight="1"/>
    <row r="1267" ht="9.9" customHeight="1"/>
    <row r="1268" ht="9.9" customHeight="1"/>
    <row r="1269" ht="9.9" customHeight="1"/>
    <row r="1270" ht="9.9" customHeight="1"/>
    <row r="1271" ht="9.9" customHeight="1"/>
    <row r="1272" ht="9.9" customHeight="1"/>
    <row r="1273" ht="9.9" customHeight="1"/>
    <row r="1274" ht="9.9" customHeight="1"/>
    <row r="1275" ht="9.9" customHeight="1"/>
    <row r="1276" ht="9.9" customHeight="1"/>
    <row r="1277" ht="9.9" customHeight="1"/>
    <row r="1278" ht="9.9" customHeight="1"/>
    <row r="1279" ht="9.9" customHeight="1"/>
    <row r="1280" ht="9.9" customHeight="1"/>
    <row r="1281" ht="9.9" customHeight="1"/>
    <row r="1282" ht="9.9" customHeight="1"/>
    <row r="1283" ht="9.9" customHeight="1"/>
    <row r="1284" ht="9.9" customHeight="1"/>
    <row r="1285" ht="9.9" customHeight="1"/>
    <row r="1286" ht="9.9" customHeight="1"/>
    <row r="1287" ht="9.9" customHeight="1"/>
    <row r="1288" ht="9.9" customHeight="1"/>
    <row r="1289" ht="9.9" customHeight="1"/>
    <row r="1290" ht="9.9" customHeight="1"/>
    <row r="1291" ht="9.9" customHeight="1"/>
    <row r="1292" ht="9.9" customHeight="1"/>
    <row r="1293" ht="9.9" customHeight="1"/>
    <row r="1294" ht="9.9" customHeight="1"/>
    <row r="1295" ht="9.9" customHeight="1"/>
    <row r="1296" ht="9.9" customHeight="1"/>
    <row r="1297" ht="9.9" customHeight="1"/>
    <row r="1298" ht="9.9" customHeight="1"/>
    <row r="1299" ht="9.9" customHeight="1"/>
    <row r="1300" ht="9.9" customHeight="1"/>
    <row r="1301" ht="9.9" customHeight="1"/>
    <row r="1302" ht="9.9" customHeight="1"/>
    <row r="1303" ht="9.9" customHeight="1"/>
    <row r="1304" ht="9.9" customHeight="1"/>
    <row r="1305" ht="9.9" customHeight="1"/>
    <row r="1306" ht="9.9" customHeight="1"/>
    <row r="1307" ht="9.9" customHeight="1"/>
    <row r="1308" ht="9.9" customHeight="1"/>
    <row r="1309" ht="9.9" customHeight="1"/>
    <row r="1310" ht="9.9" customHeight="1"/>
    <row r="1311" ht="9.9" customHeight="1"/>
    <row r="1312" ht="9.9" customHeight="1"/>
    <row r="1313" ht="9.9" customHeight="1"/>
    <row r="1314" ht="9.9" customHeight="1"/>
    <row r="1315" ht="9.9" customHeight="1"/>
    <row r="1316" ht="9.9" customHeight="1"/>
    <row r="1317" ht="9.9" customHeight="1"/>
    <row r="1318" ht="9.9" customHeight="1"/>
    <row r="1319" ht="9.9" customHeight="1"/>
    <row r="1320" ht="9.9" customHeight="1"/>
    <row r="1321" ht="9.9" customHeight="1"/>
    <row r="1322" ht="9.9" customHeight="1"/>
    <row r="1323" ht="9.9" customHeight="1"/>
    <row r="1324" ht="9.9" customHeight="1"/>
    <row r="1325" ht="9.9" customHeight="1"/>
    <row r="1326" ht="9.9" customHeight="1"/>
    <row r="1327" ht="9.9" customHeight="1"/>
    <row r="1328" ht="9.9" customHeight="1"/>
    <row r="1329" ht="9.9" customHeight="1"/>
    <row r="1330" ht="9.9" customHeight="1"/>
    <row r="1331" ht="9.9" customHeight="1"/>
    <row r="1332" ht="9.9" customHeight="1"/>
    <row r="1333" ht="9.9" customHeight="1"/>
    <row r="1334" ht="9.9" customHeight="1"/>
    <row r="1335" ht="9.9" customHeight="1"/>
    <row r="1336" ht="9.9" customHeight="1"/>
    <row r="1337" ht="9.9" customHeight="1"/>
    <row r="1338" ht="9.9" customHeight="1"/>
    <row r="1339" ht="9.9" customHeight="1"/>
    <row r="1340" ht="9.9" customHeight="1"/>
    <row r="1341" ht="9.9" customHeight="1"/>
    <row r="1342" ht="9.9" customHeight="1"/>
    <row r="1343" ht="9.9" customHeight="1"/>
    <row r="1344" ht="9.9" customHeight="1"/>
    <row r="1345" ht="9.9" customHeight="1"/>
    <row r="1346" ht="9.9" customHeight="1"/>
    <row r="1347" ht="9.9" customHeight="1"/>
    <row r="1348" ht="9.9" customHeight="1"/>
    <row r="1349" ht="9.9" customHeight="1"/>
    <row r="1350" ht="9.9" customHeight="1"/>
    <row r="1351" ht="9.9" customHeight="1"/>
    <row r="1352" ht="9.9" customHeight="1"/>
    <row r="1353" ht="9.9" customHeight="1"/>
    <row r="1354" ht="9.9" customHeight="1"/>
    <row r="1355" ht="9.9" customHeight="1"/>
    <row r="1356" ht="9.9" customHeight="1"/>
    <row r="1357" ht="9.9" customHeight="1"/>
    <row r="1358" ht="9.9" customHeight="1"/>
    <row r="1359" ht="9.9" customHeight="1"/>
    <row r="1360" ht="9.9" customHeight="1"/>
    <row r="1361" ht="9.9" customHeight="1"/>
    <row r="1362" ht="9.9" customHeight="1"/>
    <row r="1363" ht="9.9" customHeight="1"/>
    <row r="1364" ht="9.9" customHeight="1"/>
    <row r="1365" ht="9.9" customHeight="1"/>
    <row r="1366" ht="9.9" customHeight="1"/>
    <row r="1367" ht="9.9" customHeight="1"/>
    <row r="1368" ht="9.9" customHeight="1"/>
    <row r="1369" ht="9.9" customHeight="1"/>
    <row r="1370" ht="9.9" customHeight="1"/>
    <row r="1371" ht="9.9" customHeight="1"/>
    <row r="1372" ht="9.9" customHeight="1"/>
    <row r="1373" ht="9.9" customHeight="1"/>
    <row r="1374" ht="9.9" customHeight="1"/>
    <row r="1375" ht="9.9" customHeight="1"/>
    <row r="1376" ht="9.9" customHeight="1"/>
    <row r="1377" ht="9.9" customHeight="1"/>
    <row r="1378" ht="9.9" customHeight="1"/>
    <row r="1379" ht="9.9" customHeight="1"/>
    <row r="1380" ht="9.9" customHeight="1"/>
    <row r="1381" ht="9.9" customHeight="1"/>
    <row r="1382" ht="9.9" customHeight="1"/>
    <row r="1383" ht="9.9" customHeight="1"/>
    <row r="1384" ht="9.9" customHeight="1"/>
    <row r="1385" ht="9.9" customHeight="1"/>
    <row r="1386" ht="9.9" customHeight="1"/>
    <row r="1387" ht="9.9" customHeight="1"/>
    <row r="1388" ht="9.9" customHeight="1"/>
    <row r="1389" ht="9.9" customHeight="1"/>
    <row r="1390" ht="9.9" customHeight="1"/>
    <row r="1391" ht="9.9" customHeight="1"/>
    <row r="1392" ht="9.9" customHeight="1"/>
    <row r="1393" ht="9.9" customHeight="1"/>
    <row r="1394" ht="9.9" customHeight="1"/>
    <row r="1395" ht="9.9" customHeight="1"/>
    <row r="1396" ht="9.9" customHeight="1"/>
    <row r="1397" ht="9.9" customHeight="1"/>
    <row r="1398" ht="9.9" customHeight="1"/>
    <row r="1399" ht="9.9" customHeight="1"/>
    <row r="1400" ht="9.9" customHeight="1"/>
    <row r="1401" ht="9.9" customHeight="1"/>
    <row r="1402" ht="9.9" customHeight="1"/>
    <row r="1403" ht="9.9" customHeight="1"/>
    <row r="1404" ht="9.9" customHeight="1"/>
    <row r="1405" ht="9.9" customHeight="1"/>
    <row r="1406" ht="9.9" customHeight="1"/>
    <row r="1407" ht="9.9" customHeight="1"/>
    <row r="1408" ht="9.9" customHeight="1"/>
    <row r="1409" ht="9.9" customHeight="1"/>
    <row r="1410" ht="9.9" customHeight="1"/>
    <row r="1411" ht="9.9" customHeight="1"/>
    <row r="1412" ht="9.9" customHeight="1"/>
    <row r="1413" ht="9.9" customHeight="1"/>
    <row r="1414" ht="9.9" customHeight="1"/>
    <row r="1415" ht="9.9" customHeight="1"/>
    <row r="1416" ht="9.9" customHeight="1"/>
    <row r="1417" ht="9.9" customHeight="1"/>
    <row r="1418" ht="9.9" customHeight="1"/>
    <row r="1419" ht="9.9" customHeight="1"/>
    <row r="1420" ht="9.9" customHeight="1"/>
    <row r="1421" ht="9.9" customHeight="1"/>
    <row r="1422" ht="9.9" customHeight="1"/>
    <row r="1423" ht="9.9" customHeight="1"/>
    <row r="1424" ht="9.9" customHeight="1"/>
    <row r="1425" ht="9.9" customHeight="1"/>
    <row r="1426" ht="9.9" customHeight="1"/>
    <row r="1427" ht="9.9" customHeight="1"/>
    <row r="1428" ht="9.9" customHeight="1"/>
    <row r="1429" ht="9.9" customHeight="1"/>
    <row r="1430" ht="9.9" customHeight="1"/>
    <row r="1431" ht="9.9" customHeight="1"/>
    <row r="1432" ht="9.9" customHeight="1"/>
    <row r="1433" ht="9.9" customHeight="1"/>
    <row r="1434" ht="9.9" customHeight="1"/>
    <row r="1435" ht="9.9" customHeight="1"/>
    <row r="1436" ht="9.9" customHeight="1"/>
    <row r="1437" ht="9.9" customHeight="1"/>
    <row r="1438" ht="9.9" customHeight="1"/>
    <row r="1439" ht="9.9" customHeight="1"/>
    <row r="1440" ht="9.9" customHeight="1"/>
    <row r="1441" ht="9.9" customHeight="1"/>
    <row r="1442" ht="9.9" customHeight="1"/>
    <row r="1443" ht="9.9" customHeight="1"/>
    <row r="1444" ht="9.9" customHeight="1"/>
    <row r="1445" ht="9.9" customHeight="1"/>
    <row r="1446" ht="9.9" customHeight="1"/>
    <row r="1447" ht="9.9" customHeight="1"/>
    <row r="1448" ht="9.9" customHeight="1"/>
    <row r="1449" ht="9.9" customHeight="1"/>
    <row r="1450" ht="9.9" customHeight="1"/>
    <row r="1451" ht="9.9" customHeight="1"/>
    <row r="1452" ht="9.9" customHeight="1"/>
    <row r="1453" ht="9.9" customHeight="1"/>
    <row r="1454" ht="9.9" customHeight="1"/>
    <row r="1455" ht="9.9" customHeight="1"/>
    <row r="1456" ht="9.9" customHeight="1"/>
    <row r="1457" ht="9.9" customHeight="1"/>
    <row r="1458" ht="9.9" customHeight="1"/>
    <row r="1459" ht="9.9" customHeight="1"/>
    <row r="1460" ht="9.9" customHeight="1"/>
    <row r="1461" ht="9.9" customHeight="1"/>
    <row r="1462" ht="9.9" customHeight="1"/>
    <row r="1463" ht="9.9" customHeight="1"/>
    <row r="1464" ht="9.9" customHeight="1"/>
    <row r="1465" ht="9.9" customHeight="1"/>
    <row r="1466" ht="9.9" customHeight="1"/>
    <row r="1467" ht="9.9" customHeight="1"/>
    <row r="1468" ht="9.9" customHeight="1"/>
    <row r="1469" ht="9.9" customHeight="1"/>
    <row r="1470" ht="9.9" customHeight="1"/>
    <row r="1471" ht="9.9" customHeight="1"/>
    <row r="1472" ht="9.9" customHeight="1"/>
    <row r="1473" ht="9.9" customHeight="1"/>
    <row r="1474" ht="9.9" customHeight="1"/>
    <row r="1475" ht="9.9" customHeight="1"/>
    <row r="1476" ht="9.9" customHeight="1"/>
    <row r="1477" ht="9.9" customHeight="1"/>
    <row r="1478" ht="9.9" customHeight="1"/>
    <row r="1479" ht="9.9" customHeight="1"/>
    <row r="1480" ht="9.9" customHeight="1"/>
    <row r="1481" ht="9.9" customHeight="1"/>
    <row r="1482" ht="9.9" customHeight="1"/>
    <row r="1483" ht="9.9" customHeight="1"/>
    <row r="1484" ht="9.9" customHeight="1"/>
    <row r="1485" ht="9.9" customHeight="1"/>
    <row r="1486" ht="9.9" customHeight="1"/>
    <row r="1487" ht="9.9" customHeight="1"/>
    <row r="1488" ht="9.9" customHeight="1"/>
    <row r="1489" ht="9.9" customHeight="1"/>
    <row r="1490" ht="9.9" customHeight="1"/>
    <row r="1491" ht="9.9" customHeight="1"/>
    <row r="1492" ht="9.9" customHeight="1"/>
    <row r="1493" ht="9.9" customHeight="1"/>
    <row r="1494" ht="9.9" customHeight="1"/>
    <row r="1495" ht="9.9" customHeight="1"/>
    <row r="1496" ht="9.9" customHeight="1"/>
    <row r="1497" ht="9.9" customHeight="1"/>
    <row r="1498" ht="9.9" customHeight="1"/>
    <row r="1499" ht="9.9" customHeight="1"/>
    <row r="1500" ht="9.9" customHeight="1"/>
    <row r="1501" ht="9.9" customHeight="1"/>
    <row r="1502" ht="9.9" customHeight="1"/>
    <row r="1503" ht="9.9" customHeight="1"/>
    <row r="1504" ht="9.9" customHeight="1"/>
    <row r="1505" ht="9.9" customHeight="1"/>
    <row r="1506" ht="9.9" customHeight="1"/>
    <row r="1507" ht="9.9" customHeight="1"/>
    <row r="1508" ht="9.9" customHeight="1"/>
    <row r="1509" ht="9.9" customHeight="1"/>
    <row r="1510" ht="9.9" customHeight="1"/>
    <row r="1511" ht="9.9" customHeight="1"/>
    <row r="1512" ht="9.9" customHeight="1"/>
    <row r="1513" ht="9.9" customHeight="1"/>
    <row r="1514" ht="9.9" customHeight="1"/>
    <row r="1515" ht="9.9" customHeight="1"/>
    <row r="1516" ht="9.9" customHeight="1"/>
    <row r="1517" ht="9.9" customHeight="1"/>
    <row r="1518" ht="9.9" customHeight="1"/>
    <row r="1519" ht="9.9" customHeight="1"/>
    <row r="1520" ht="9.9" customHeight="1"/>
    <row r="1521" ht="9.9" customHeight="1"/>
    <row r="1522" ht="9.9" customHeight="1"/>
    <row r="1523" ht="9.9" customHeight="1"/>
    <row r="1524" ht="9.9" customHeight="1"/>
    <row r="1525" ht="9.9" customHeight="1"/>
    <row r="1526" ht="9.9" customHeight="1"/>
    <row r="1527" ht="9.9" customHeight="1"/>
    <row r="1528" ht="9.9" customHeight="1"/>
    <row r="1529" ht="9.9" customHeight="1"/>
    <row r="1530" ht="9.9" customHeight="1"/>
    <row r="1531" ht="9.9" customHeight="1"/>
    <row r="1532" ht="9.9" customHeight="1"/>
    <row r="1533" ht="9.9" customHeight="1"/>
    <row r="1534" ht="9.9" customHeight="1"/>
    <row r="1535" ht="9.9" customHeight="1"/>
    <row r="1536" ht="9.9" customHeight="1"/>
    <row r="1537" ht="9.9" customHeight="1"/>
    <row r="1538" ht="9.9" customHeight="1"/>
    <row r="1539" ht="9.9" customHeight="1"/>
    <row r="1540" ht="9.9" customHeight="1"/>
    <row r="1541" ht="9.9" customHeight="1"/>
    <row r="1542" ht="9.9" customHeight="1"/>
    <row r="1543" ht="9.9" customHeight="1"/>
    <row r="1544" ht="9.9" customHeight="1"/>
    <row r="1545" ht="9.9" customHeight="1"/>
    <row r="1546" ht="9.9" customHeight="1"/>
    <row r="1547" ht="9.9" customHeight="1"/>
    <row r="1548" ht="9.9" customHeight="1"/>
    <row r="1549" ht="9.9" customHeight="1"/>
    <row r="1550" ht="9.9" customHeight="1"/>
    <row r="1551" ht="9.9" customHeight="1"/>
    <row r="1552" ht="9.9" customHeight="1"/>
    <row r="1553" ht="9.9" customHeight="1"/>
    <row r="1554" ht="9.9" customHeight="1"/>
    <row r="1555" ht="9.9" customHeight="1"/>
    <row r="1556" ht="9.9" customHeight="1"/>
    <row r="1557" ht="9.9" customHeight="1"/>
    <row r="1558" ht="9.9" customHeight="1"/>
    <row r="1559" ht="9.9" customHeight="1"/>
    <row r="1560" ht="9.9" customHeight="1"/>
    <row r="1561" ht="9.9" customHeight="1"/>
    <row r="1562" ht="9.9" customHeight="1"/>
    <row r="1563" ht="9.9" customHeight="1"/>
    <row r="1564" ht="9.9" customHeight="1"/>
    <row r="1565" ht="9.9" customHeight="1"/>
    <row r="1566" ht="9.9" customHeight="1"/>
    <row r="1567" ht="9.9" customHeight="1"/>
    <row r="1568" ht="9.9" customHeight="1"/>
    <row r="1569" ht="9.9" customHeight="1"/>
    <row r="1570" ht="9.9" customHeight="1"/>
    <row r="1571" ht="9.9" customHeight="1"/>
    <row r="1572" ht="9.9" customHeight="1"/>
    <row r="1573" ht="9.9" customHeight="1"/>
    <row r="1574" ht="9.9" customHeight="1"/>
    <row r="1575" ht="9.9" customHeight="1"/>
    <row r="1576" ht="9.9" customHeight="1"/>
    <row r="1577" ht="9.9" customHeight="1"/>
    <row r="1578" ht="9.9" customHeight="1"/>
    <row r="1579" ht="9.9" customHeight="1"/>
    <row r="1580" ht="9.9" customHeight="1"/>
    <row r="1581" ht="9.9" customHeight="1"/>
    <row r="1582" ht="9.9" customHeight="1"/>
    <row r="1583" ht="9.9" customHeight="1"/>
    <row r="1584" ht="9.9" customHeight="1"/>
    <row r="1585" ht="9.9" customHeight="1"/>
    <row r="1586" ht="9.9" customHeight="1"/>
    <row r="1587" ht="9.9" customHeight="1"/>
    <row r="1588" ht="9.9" customHeight="1"/>
    <row r="1589" ht="9.9" customHeight="1"/>
    <row r="1590" ht="9.9" customHeight="1"/>
    <row r="1591" ht="9.9" customHeight="1"/>
    <row r="1592" ht="9.9" customHeight="1"/>
    <row r="1593" ht="9.9" customHeight="1"/>
    <row r="1594" ht="9.9" customHeight="1"/>
    <row r="1595" ht="9.9" customHeight="1"/>
    <row r="1596" ht="9.9" customHeight="1"/>
    <row r="1597" ht="9.9" customHeight="1"/>
    <row r="1598" ht="9.9" customHeight="1"/>
    <row r="1599" ht="9.9" customHeight="1"/>
    <row r="1600" ht="9.9" customHeight="1"/>
    <row r="1601" ht="9.9" customHeight="1"/>
    <row r="1602" ht="9.9" customHeight="1"/>
    <row r="1603" ht="9.9" customHeight="1"/>
    <row r="1604" ht="9.9" customHeight="1"/>
    <row r="1605" ht="9.9" customHeight="1"/>
    <row r="1606" ht="9.9" customHeight="1"/>
    <row r="1607" ht="9.9" customHeight="1"/>
    <row r="1608" ht="9.9" customHeight="1"/>
    <row r="1609" ht="9.9" customHeight="1"/>
    <row r="1610" ht="9.9" customHeight="1"/>
    <row r="1611" ht="9.9" customHeight="1"/>
    <row r="1612" ht="9.9" customHeight="1"/>
    <row r="1613" ht="9.9" customHeight="1"/>
    <row r="1614" ht="9.9" customHeight="1"/>
    <row r="1615" ht="9.9" customHeight="1"/>
    <row r="1616" ht="9.9" customHeight="1"/>
    <row r="1617" ht="9.9" customHeight="1"/>
    <row r="1618" ht="9.9" customHeight="1"/>
    <row r="1619" ht="9.9" customHeight="1"/>
    <row r="1620" ht="9.9" customHeight="1"/>
    <row r="1621" ht="9.9" customHeight="1"/>
    <row r="1622" ht="9.9" customHeight="1"/>
    <row r="1623" ht="9.9" customHeight="1"/>
    <row r="1624" ht="9.9" customHeight="1"/>
    <row r="1625" ht="9.9" customHeight="1"/>
    <row r="1626" ht="9.9" customHeight="1"/>
    <row r="1627" ht="9.9" customHeight="1"/>
    <row r="1628" ht="9.9" customHeight="1"/>
    <row r="1629" ht="9.9" customHeight="1"/>
    <row r="1630" ht="9.9" customHeight="1"/>
    <row r="1631" ht="9.9" customHeight="1"/>
    <row r="1632" ht="9.9" customHeight="1"/>
    <row r="1633" ht="9.9" customHeight="1"/>
    <row r="1634" ht="9.9" customHeight="1"/>
    <row r="1635" ht="9.9" customHeight="1"/>
    <row r="1636" ht="9.9" customHeight="1"/>
    <row r="1637" ht="9.9" customHeight="1"/>
    <row r="1638" ht="9.9" customHeight="1"/>
    <row r="1639" ht="9.9" customHeight="1"/>
    <row r="1640" ht="9.9" customHeight="1"/>
    <row r="1641" ht="9.9" customHeight="1"/>
    <row r="1642" ht="9.9" customHeight="1"/>
    <row r="1643" ht="9.9" customHeight="1"/>
    <row r="1644" ht="9.9" customHeight="1"/>
    <row r="1645" ht="9.9" customHeight="1"/>
    <row r="1646" ht="9.9" customHeight="1"/>
    <row r="1647" ht="9.9" customHeight="1"/>
    <row r="1648" ht="9.9" customHeight="1"/>
    <row r="1649" ht="9.9" customHeight="1"/>
    <row r="1650" ht="9.9" customHeight="1"/>
    <row r="1651" ht="9.9" customHeight="1"/>
    <row r="1652" ht="9.9" customHeight="1"/>
    <row r="1653" ht="9.9" customHeight="1"/>
    <row r="1654" ht="9.9" customHeight="1"/>
    <row r="1655" ht="9.9" customHeight="1"/>
    <row r="1656" ht="9.9" customHeight="1"/>
    <row r="1657" ht="9.9" customHeight="1"/>
    <row r="1658" ht="9.9" customHeight="1"/>
    <row r="1659" ht="9.9" customHeight="1"/>
    <row r="1660" ht="9.9" customHeight="1"/>
    <row r="1661" ht="9.9" customHeight="1"/>
    <row r="1662" ht="9.9" customHeight="1"/>
    <row r="1663" ht="9.9" customHeight="1"/>
    <row r="1664" ht="9.9" customHeight="1"/>
    <row r="1665" ht="9.9" customHeight="1"/>
    <row r="1666" ht="9.9" customHeight="1"/>
    <row r="1667" ht="9.9" customHeight="1"/>
    <row r="1668" ht="9.9" customHeight="1"/>
    <row r="1669" ht="9.9" customHeight="1"/>
    <row r="1670" ht="9.9" customHeight="1"/>
    <row r="1671" ht="9.9" customHeight="1"/>
    <row r="1672" ht="9.9" customHeight="1"/>
    <row r="1673" ht="9.9" customHeight="1"/>
    <row r="1674" ht="9.9" customHeight="1"/>
    <row r="1675" ht="9.9" customHeight="1"/>
    <row r="1676" ht="9.9" customHeight="1"/>
    <row r="1677" ht="9.9" customHeight="1"/>
    <row r="1678" ht="9.9" customHeight="1"/>
    <row r="1679" ht="9.9" customHeight="1"/>
    <row r="1680" ht="9.9" customHeight="1"/>
    <row r="1681" ht="9.9" customHeight="1"/>
    <row r="1682" ht="9.9" customHeight="1"/>
    <row r="1683" ht="9.9" customHeight="1"/>
    <row r="1684" ht="9.9" customHeight="1"/>
    <row r="1685" ht="9.9" customHeight="1"/>
    <row r="1686" ht="9.9" customHeight="1"/>
    <row r="1687" ht="9.9" customHeight="1"/>
    <row r="1688" ht="9.9" customHeight="1"/>
    <row r="1689" ht="9.9" customHeight="1"/>
    <row r="1690" ht="9.9" customHeight="1"/>
    <row r="1691" ht="9.9" customHeight="1"/>
    <row r="1692" ht="9.9" customHeight="1"/>
    <row r="1693" ht="9.9" customHeight="1"/>
    <row r="1694" ht="9.9" customHeight="1"/>
    <row r="1695" ht="9.9" customHeight="1"/>
    <row r="1696" ht="9.9" customHeight="1"/>
    <row r="1697" ht="9.9" customHeight="1"/>
    <row r="1698" ht="9.9" customHeight="1"/>
    <row r="1699" ht="9.9" customHeight="1"/>
    <row r="1700" ht="9.9" customHeight="1"/>
    <row r="1701" ht="9.9" customHeight="1"/>
    <row r="1702" ht="9.9" customHeight="1"/>
    <row r="1703" ht="9.9" customHeight="1"/>
    <row r="1704" ht="9.9" customHeight="1"/>
    <row r="1705" ht="9.9" customHeight="1"/>
    <row r="1706" ht="9.9" customHeight="1"/>
    <row r="1707" ht="9.9" customHeight="1"/>
    <row r="1708" ht="9.9" customHeight="1"/>
    <row r="1709" ht="9.9" customHeight="1"/>
    <row r="1710" ht="9.9" customHeight="1"/>
    <row r="1711" ht="9.9" customHeight="1"/>
    <row r="1712" ht="9.9" customHeight="1"/>
    <row r="1713" ht="9.9" customHeight="1"/>
    <row r="1714" ht="9.9" customHeight="1"/>
    <row r="1715" ht="9.9" customHeight="1"/>
    <row r="1716" ht="9.9" customHeight="1"/>
    <row r="1717" ht="9.9" customHeight="1"/>
    <row r="1718" ht="9.9" customHeight="1"/>
    <row r="1719" ht="9.9" customHeight="1"/>
    <row r="1720" ht="9.9" customHeight="1"/>
    <row r="1721" ht="9.9" customHeight="1"/>
    <row r="1722" ht="9.9" customHeight="1"/>
    <row r="1723" ht="9.9" customHeight="1"/>
    <row r="1724" ht="9.9" customHeight="1"/>
    <row r="1725" ht="9.9" customHeight="1"/>
    <row r="1726" ht="9.9" customHeight="1"/>
    <row r="1727" ht="9.9" customHeight="1"/>
    <row r="1728" ht="9.9" customHeight="1"/>
    <row r="1729" ht="9.9" customHeight="1"/>
    <row r="1730" ht="9.9" customHeight="1"/>
    <row r="1731" ht="9.9" customHeight="1"/>
    <row r="1732" ht="9.9" customHeight="1"/>
    <row r="1733" ht="9.9" customHeight="1"/>
    <row r="1734" ht="9.9" customHeight="1"/>
    <row r="1735" ht="9.9" customHeight="1"/>
    <row r="1736" ht="9.9" customHeight="1"/>
    <row r="1737" ht="9.9" customHeight="1"/>
    <row r="1738" ht="9.9" customHeight="1"/>
    <row r="1739" ht="9.9" customHeight="1"/>
    <row r="1740" ht="9.9" customHeight="1"/>
    <row r="1741" ht="9.9" customHeight="1"/>
    <row r="1742" ht="9.9" customHeight="1"/>
    <row r="1743" ht="9.9" customHeight="1"/>
    <row r="1744" ht="9.9" customHeight="1"/>
    <row r="1745" ht="9.9" customHeight="1"/>
    <row r="1746" ht="9.9" customHeight="1"/>
    <row r="1747" ht="9.9" customHeight="1"/>
    <row r="1748" ht="9.9" customHeight="1"/>
    <row r="1749" ht="9.9" customHeight="1"/>
    <row r="1750" ht="9.9" customHeight="1"/>
    <row r="1751" ht="9.9" customHeight="1"/>
    <row r="1752" ht="9.9" customHeight="1"/>
    <row r="1753" ht="9.9" customHeight="1"/>
    <row r="1754" ht="9.9" customHeight="1"/>
    <row r="1755" ht="9.9" customHeight="1"/>
    <row r="1756" ht="9.9" customHeight="1"/>
    <row r="1757" ht="9.9" customHeight="1"/>
    <row r="1758" ht="9.9" customHeight="1"/>
    <row r="1759" ht="9.9" customHeight="1"/>
    <row r="1760" ht="9.9" customHeight="1"/>
    <row r="1761" ht="9.9" customHeight="1"/>
    <row r="1762" ht="9.9" customHeight="1"/>
    <row r="1763" ht="9.9" customHeight="1"/>
    <row r="1764" ht="9.9" customHeight="1"/>
    <row r="1765" ht="9.9" customHeight="1"/>
    <row r="1766" ht="9.9" customHeight="1"/>
    <row r="1767" ht="9.9" customHeight="1"/>
    <row r="1768" ht="9.9" customHeight="1"/>
    <row r="1769" ht="9.9" customHeight="1"/>
    <row r="1770" ht="9.9" customHeight="1"/>
    <row r="1771" ht="9.9" customHeight="1"/>
    <row r="1772" ht="9.9" customHeight="1"/>
    <row r="1773" ht="9.9" customHeight="1"/>
    <row r="1774" ht="9.9" customHeight="1"/>
    <row r="1775" ht="9.9" customHeight="1"/>
    <row r="1776" ht="9.9" customHeight="1"/>
    <row r="1777" ht="9.9" customHeight="1"/>
    <row r="1778" ht="9.9" customHeight="1"/>
    <row r="1779" ht="9.9" customHeight="1"/>
    <row r="1780" ht="9.9" customHeight="1"/>
    <row r="1781" ht="9.9" customHeight="1"/>
    <row r="1782" ht="9.9" customHeight="1"/>
    <row r="1783" ht="9.9" customHeight="1"/>
    <row r="1784" ht="9.9" customHeight="1"/>
    <row r="1785" ht="9.9" customHeight="1"/>
    <row r="1786" ht="9.9" customHeight="1"/>
    <row r="1787" ht="9.9" customHeight="1"/>
    <row r="1788" ht="9.9" customHeight="1"/>
    <row r="1789" ht="9.9" customHeight="1"/>
    <row r="1790" ht="9.9" customHeight="1"/>
    <row r="1791" ht="9.9" customHeight="1"/>
    <row r="1792" ht="9.9" customHeight="1"/>
    <row r="1793" ht="9.9" customHeight="1"/>
    <row r="1794" ht="9.9" customHeight="1"/>
    <row r="1795" ht="9.9" customHeight="1"/>
    <row r="1796" ht="9.9" customHeight="1"/>
    <row r="1797" ht="9.9" customHeight="1"/>
    <row r="1798" ht="9.9" customHeight="1"/>
    <row r="1799" ht="9.9" customHeight="1"/>
    <row r="1800" ht="9.9" customHeight="1"/>
    <row r="1801" ht="9.9" customHeight="1"/>
    <row r="1802" ht="9.9" customHeight="1"/>
    <row r="1803" ht="9.9" customHeight="1"/>
    <row r="1804" ht="9.9" customHeight="1"/>
    <row r="1805" ht="9.9" customHeight="1"/>
    <row r="1806" ht="9.9" customHeight="1"/>
    <row r="1807" ht="9.9" customHeight="1"/>
    <row r="1808" ht="9.9" customHeight="1"/>
    <row r="1809" ht="9.9" customHeight="1"/>
    <row r="1810" ht="9.9" customHeight="1"/>
    <row r="1811" ht="9.9" customHeight="1"/>
    <row r="1812" ht="9.9" customHeight="1"/>
    <row r="1813" ht="9.9" customHeight="1"/>
    <row r="1814" ht="9.9" customHeight="1"/>
    <row r="1815" ht="9.9" customHeight="1"/>
    <row r="1816" ht="9.9" customHeight="1"/>
    <row r="1817" ht="9.9" customHeight="1"/>
    <row r="1818" ht="9.9" customHeight="1"/>
    <row r="1819" ht="9.9" customHeight="1"/>
    <row r="1820" ht="9.9" customHeight="1"/>
    <row r="1821" ht="9.9" customHeight="1"/>
    <row r="1822" ht="9.9" customHeight="1"/>
    <row r="1823" ht="9.9" customHeight="1"/>
    <row r="1824" ht="9.9" customHeight="1"/>
    <row r="1825" ht="9.9" customHeight="1"/>
    <row r="1826" ht="9.9" customHeight="1"/>
    <row r="1827" ht="9.9" customHeight="1"/>
    <row r="1828" ht="9.9" customHeight="1"/>
    <row r="1829" ht="9.9" customHeight="1"/>
    <row r="1830" ht="9.9" customHeight="1"/>
    <row r="1831" ht="9.9" customHeight="1"/>
    <row r="1832" ht="9.9" customHeight="1"/>
    <row r="1833" ht="9.9" customHeight="1"/>
    <row r="1834" ht="9.9" customHeight="1"/>
    <row r="1835" ht="9.9" customHeight="1"/>
    <row r="1836" ht="9.9" customHeight="1"/>
    <row r="1837" ht="9.9" customHeight="1"/>
    <row r="1838" ht="9.9" customHeight="1"/>
    <row r="1839" ht="9.9" customHeight="1"/>
    <row r="1840" ht="9.9" customHeight="1"/>
    <row r="1841" ht="9.9" customHeight="1"/>
    <row r="1842" ht="9.9" customHeight="1"/>
    <row r="1843" ht="9.9" customHeight="1"/>
    <row r="1844" ht="9.9" customHeight="1"/>
    <row r="1845" ht="9.9" customHeight="1"/>
    <row r="1846" ht="9.9" customHeight="1"/>
    <row r="1847" ht="9.9" customHeight="1"/>
    <row r="1848" ht="9.9" customHeight="1"/>
    <row r="1849" ht="9.9" customHeight="1"/>
    <row r="1850" ht="9.9" customHeight="1"/>
    <row r="1851" ht="9.9" customHeight="1"/>
    <row r="1852" ht="9.9" customHeight="1"/>
    <row r="1853" ht="9.9" customHeight="1"/>
    <row r="1854" ht="9.9" customHeight="1"/>
    <row r="1855" ht="9.9" customHeight="1"/>
    <row r="1856" ht="9.9" customHeight="1"/>
    <row r="1857" ht="9.9" customHeight="1"/>
    <row r="1858" ht="9.9" customHeight="1"/>
    <row r="1859" ht="9.9" customHeight="1"/>
    <row r="1860" ht="9.9" customHeight="1"/>
    <row r="1861" ht="9.9" customHeight="1"/>
    <row r="1862" ht="9.9" customHeight="1"/>
    <row r="1863" ht="9.9" customHeight="1"/>
    <row r="1864" ht="9.9" customHeight="1"/>
    <row r="1865" ht="9.9" customHeight="1"/>
    <row r="1866" ht="9.9" customHeight="1"/>
    <row r="1867" ht="9.9" customHeight="1"/>
    <row r="1868" ht="9.9" customHeight="1"/>
    <row r="1869" ht="9.9" customHeight="1"/>
    <row r="1870" ht="9.9" customHeight="1"/>
    <row r="1871" ht="9.9" customHeight="1"/>
    <row r="1872" ht="9.9" customHeight="1"/>
    <row r="1873" ht="9.9" customHeight="1"/>
    <row r="1874" ht="9.9" customHeight="1"/>
    <row r="1875" ht="9.9" customHeight="1"/>
    <row r="1876" ht="9.9" customHeight="1"/>
    <row r="1877" ht="9.9" customHeight="1"/>
    <row r="1878" ht="9.9" customHeight="1"/>
    <row r="1879" ht="9.9" customHeight="1"/>
    <row r="1880" ht="9.9" customHeight="1"/>
    <row r="1881" ht="9.9" customHeight="1"/>
    <row r="1882" ht="9.9" customHeight="1"/>
    <row r="1883" ht="9.9" customHeight="1"/>
    <row r="1884" ht="9.9" customHeight="1"/>
    <row r="1885" ht="9.9" customHeight="1"/>
    <row r="1886" ht="9.9" customHeight="1"/>
    <row r="1887" ht="9.9" customHeight="1"/>
    <row r="1888" ht="9.9" customHeight="1"/>
    <row r="1889" ht="9.9" customHeight="1"/>
    <row r="1890" ht="9.9" customHeight="1"/>
    <row r="1891" ht="9.9" customHeight="1"/>
    <row r="1892" ht="9.9" customHeight="1"/>
    <row r="1893" ht="9.9" customHeight="1"/>
    <row r="1894" ht="9.9" customHeight="1"/>
    <row r="1895" ht="9.9" customHeight="1"/>
    <row r="1896" ht="9.9" customHeight="1"/>
    <row r="1897" ht="9.9" customHeight="1"/>
    <row r="1898" ht="9.9" customHeight="1"/>
    <row r="1899" ht="9.9" customHeight="1"/>
    <row r="1900" ht="9.9" customHeight="1"/>
    <row r="1901" ht="9.9" customHeight="1"/>
    <row r="1902" ht="9.9" customHeight="1"/>
    <row r="1903" ht="9.9" customHeight="1"/>
    <row r="1904" ht="9.9" customHeight="1"/>
    <row r="1905" ht="9.9" customHeight="1"/>
    <row r="1906" ht="9.9" customHeight="1"/>
    <row r="1907" ht="9.9" customHeight="1"/>
    <row r="1908" ht="9.9" customHeight="1"/>
    <row r="1909" ht="9.9" customHeight="1"/>
    <row r="1910" ht="9.9" customHeight="1"/>
    <row r="1911" ht="9.9" customHeight="1"/>
    <row r="1912" ht="9.9" customHeight="1"/>
    <row r="1913" ht="9.9" customHeight="1"/>
    <row r="1914" ht="9.9" customHeight="1"/>
    <row r="1915" ht="9.9" customHeight="1"/>
    <row r="1916" ht="9.9" customHeight="1"/>
    <row r="1917" ht="9.9" customHeight="1"/>
    <row r="1918" ht="9.9" customHeight="1"/>
    <row r="1919" ht="9.9" customHeight="1"/>
    <row r="1920" ht="9.9" customHeight="1"/>
    <row r="1921" ht="9.9" customHeight="1"/>
    <row r="1922" ht="9.9" customHeight="1"/>
    <row r="1923" ht="9.9" customHeight="1"/>
    <row r="1924" ht="9.9" customHeight="1"/>
    <row r="1925" ht="9.9" customHeight="1"/>
    <row r="1926" ht="9.9" customHeight="1"/>
    <row r="1927" ht="9.9" customHeight="1"/>
    <row r="1928" ht="9.9" customHeight="1"/>
    <row r="1929" ht="9.9" customHeight="1"/>
    <row r="1930" ht="9.9" customHeight="1"/>
    <row r="1931" ht="9.9" customHeight="1"/>
    <row r="1932" ht="9.9" customHeight="1"/>
    <row r="1933" ht="9.9" customHeight="1"/>
    <row r="1934" ht="9.9" customHeight="1"/>
    <row r="1935" ht="9.9" customHeight="1"/>
    <row r="1936" ht="9.9" customHeight="1"/>
    <row r="1937" ht="9.9" customHeight="1"/>
    <row r="1938" ht="9.9" customHeight="1"/>
    <row r="1939" ht="9.9" customHeight="1"/>
    <row r="1940" ht="9.9" customHeight="1"/>
    <row r="1941" ht="9.9" customHeight="1"/>
    <row r="1942" ht="9.9" customHeight="1"/>
    <row r="1943" ht="9.9" customHeight="1"/>
    <row r="1944" ht="9.9" customHeight="1"/>
    <row r="1945" ht="9.9" customHeight="1"/>
    <row r="1946" ht="9.9" customHeight="1"/>
    <row r="1947" ht="9.9" customHeight="1"/>
    <row r="1948" ht="9.9" customHeight="1"/>
    <row r="1949" ht="9.9" customHeight="1"/>
    <row r="1950" ht="9.9" customHeight="1"/>
    <row r="1951" ht="9.9" customHeight="1"/>
    <row r="1952" ht="9.9" customHeight="1"/>
    <row r="1953" ht="9.9" customHeight="1"/>
    <row r="1954" ht="9.9" customHeight="1"/>
    <row r="1955" ht="9.9" customHeight="1"/>
    <row r="1956" ht="9.9" customHeight="1"/>
    <row r="1957" ht="9.9" customHeight="1"/>
    <row r="1958" ht="9.9" customHeight="1"/>
    <row r="1959" ht="9.9" customHeight="1"/>
    <row r="1960" ht="9.9" customHeight="1"/>
    <row r="1961" ht="9.9" customHeight="1"/>
    <row r="1962" ht="9.9" customHeight="1"/>
    <row r="1963" ht="9.9" customHeight="1"/>
    <row r="1964" ht="9.9" customHeight="1"/>
    <row r="1965" ht="9.9" customHeight="1"/>
    <row r="1966" ht="9.9" customHeight="1"/>
    <row r="1967" ht="9.9" customHeight="1"/>
    <row r="1968" ht="9.9" customHeight="1"/>
    <row r="1969" ht="9.9" customHeight="1"/>
    <row r="1970" ht="9.9" customHeight="1"/>
    <row r="1971" ht="9.9" customHeight="1"/>
    <row r="1972" ht="9.9" customHeight="1"/>
    <row r="1973" ht="9.9" customHeight="1"/>
    <row r="1974" ht="9.9" customHeight="1"/>
    <row r="1975" ht="9.9" customHeight="1"/>
    <row r="1976" ht="9.9" customHeight="1"/>
    <row r="1977" ht="9.9" customHeight="1"/>
    <row r="1978" ht="9.9" customHeight="1"/>
    <row r="1979" ht="9.9" customHeight="1"/>
    <row r="1980" ht="9.9" customHeight="1"/>
    <row r="1981" ht="9.9" customHeight="1"/>
    <row r="1982" ht="9.9" customHeight="1"/>
    <row r="1983" ht="9.9" customHeight="1"/>
    <row r="1984" ht="9.9" customHeight="1"/>
    <row r="1985" ht="9.9" customHeight="1"/>
    <row r="1986" ht="9.9" customHeight="1"/>
    <row r="1987" ht="9.9" customHeight="1"/>
    <row r="1988" ht="9.9" customHeight="1"/>
    <row r="1989" ht="9.9" customHeight="1"/>
    <row r="1990" ht="9.9" customHeight="1"/>
    <row r="1991" ht="9.9" customHeight="1"/>
    <row r="1992" ht="9.9" customHeight="1"/>
    <row r="1993" ht="9.9" customHeight="1"/>
    <row r="1994" ht="9.9" customHeight="1"/>
    <row r="1995" ht="9.9" customHeight="1"/>
    <row r="1996" ht="9.9" customHeight="1"/>
    <row r="1997" ht="9.9" customHeight="1"/>
    <row r="1998" ht="9.9" customHeight="1"/>
    <row r="1999" ht="9.9" customHeight="1"/>
    <row r="2000" ht="9.9" customHeight="1"/>
    <row r="2001" ht="9.9" customHeight="1"/>
    <row r="2002" ht="9.9" customHeight="1"/>
    <row r="2003" ht="9.9" customHeight="1"/>
    <row r="2004" ht="9.9" customHeight="1"/>
    <row r="2005" ht="9.9" customHeight="1"/>
    <row r="2006" ht="9.9" customHeight="1"/>
    <row r="2007" ht="9.9" customHeight="1"/>
    <row r="2008" ht="9.9" customHeight="1"/>
    <row r="2009" ht="9.9" customHeight="1"/>
    <row r="2010" ht="9.9" customHeight="1"/>
    <row r="2011" ht="9.9" customHeight="1"/>
    <row r="2012" ht="9.9" customHeight="1"/>
    <row r="2013" ht="9.9" customHeight="1"/>
    <row r="2014" ht="9.9" customHeight="1"/>
    <row r="2015" ht="9.9" customHeight="1"/>
    <row r="2016" ht="9.9" customHeight="1"/>
    <row r="2017" ht="9.9" customHeight="1"/>
    <row r="2018" ht="9.9" customHeight="1"/>
    <row r="2019" ht="9.9" customHeight="1"/>
    <row r="2020" ht="9.9" customHeight="1"/>
    <row r="2021" ht="9.9" customHeight="1"/>
    <row r="2022" ht="9.9" customHeight="1"/>
    <row r="2023" ht="9.9" customHeight="1"/>
    <row r="2024" ht="9.9" customHeight="1"/>
    <row r="2025" ht="9.9" customHeight="1"/>
    <row r="2026" ht="9.9" customHeight="1"/>
    <row r="2027" ht="9.9" customHeight="1"/>
    <row r="2028" ht="9.9" customHeight="1"/>
    <row r="2029" ht="9.9" customHeight="1"/>
    <row r="2030" ht="9.9" customHeight="1"/>
    <row r="2031" ht="9.9" customHeight="1"/>
    <row r="2032" ht="9.9" customHeight="1"/>
    <row r="2033" ht="9.9" customHeight="1"/>
    <row r="2034" ht="9.9" customHeight="1"/>
    <row r="2035" ht="9.9" customHeight="1"/>
    <row r="2036" ht="9.9" customHeight="1"/>
    <row r="2037" ht="9.9" customHeight="1"/>
    <row r="2038" ht="9.9" customHeight="1"/>
    <row r="2039" ht="9.9" customHeight="1"/>
    <row r="2040" ht="9.9" customHeight="1"/>
    <row r="2041" ht="9.9" customHeight="1"/>
    <row r="2042" ht="9.9" customHeight="1"/>
    <row r="2043" ht="9.9" customHeight="1"/>
    <row r="2044" ht="9.9" customHeight="1"/>
    <row r="2045" ht="9.9" customHeight="1"/>
    <row r="2046" ht="9.9" customHeight="1"/>
    <row r="2047" ht="9.9" customHeight="1"/>
    <row r="2048" ht="9.9" customHeight="1"/>
    <row r="2049" ht="9.9" customHeight="1"/>
    <row r="2050" ht="9.9" customHeight="1"/>
    <row r="2051" ht="9.9" customHeight="1"/>
    <row r="2052" ht="9.9" customHeight="1"/>
    <row r="2053" ht="9.9" customHeight="1"/>
    <row r="2054" ht="9.9" customHeight="1"/>
    <row r="2055" ht="9.9" customHeight="1"/>
    <row r="2056" ht="9.9" customHeight="1"/>
    <row r="2057" ht="9.9" customHeight="1"/>
    <row r="2058" ht="9.9" customHeight="1"/>
    <row r="2059" ht="9.9" customHeight="1"/>
    <row r="2060" ht="9.9" customHeight="1"/>
    <row r="2061" ht="9.9" customHeight="1"/>
    <row r="2062" ht="9.9" customHeight="1"/>
    <row r="2063" ht="9.9" customHeight="1"/>
    <row r="2064" ht="9.9" customHeight="1"/>
    <row r="2065" ht="9.9" customHeight="1"/>
    <row r="2066" ht="9.9" customHeight="1"/>
    <row r="2067" ht="9.9" customHeight="1"/>
    <row r="2068" ht="9.9" customHeight="1"/>
    <row r="2069" ht="9.9" customHeight="1"/>
    <row r="2070" ht="9.9" customHeight="1"/>
    <row r="2071" ht="9.9" customHeight="1"/>
    <row r="2072" ht="9.9" customHeight="1"/>
    <row r="2073" ht="9.9" customHeight="1"/>
    <row r="2074" ht="9.9" customHeight="1"/>
    <row r="2075" ht="9.9" customHeight="1"/>
    <row r="2076" ht="9.9" customHeight="1"/>
    <row r="2077" ht="9.9" customHeight="1"/>
    <row r="2078" ht="9.9" customHeight="1"/>
    <row r="2079" ht="9.9" customHeight="1"/>
    <row r="2080" ht="9.9" customHeight="1"/>
    <row r="2081" ht="9.9" customHeight="1"/>
    <row r="2082" ht="9.9" customHeight="1"/>
    <row r="2083" ht="9.9" customHeight="1"/>
    <row r="2084" ht="9.9" customHeight="1"/>
    <row r="2085" ht="9.9" customHeight="1"/>
    <row r="2086" ht="9.9" customHeight="1"/>
    <row r="2087" ht="9.9" customHeight="1"/>
    <row r="2088" ht="9.9" customHeight="1"/>
    <row r="2089" ht="9.9" customHeight="1"/>
    <row r="2090" ht="9.9" customHeight="1"/>
    <row r="2091" ht="9.9" customHeight="1"/>
    <row r="2092" ht="9.9" customHeight="1"/>
    <row r="2093" ht="9.9" customHeight="1"/>
    <row r="2094" ht="9.9" customHeight="1"/>
    <row r="2095" ht="9.9" customHeight="1"/>
    <row r="2096" ht="9.9" customHeight="1"/>
    <row r="2097" ht="9.9" customHeight="1"/>
    <row r="2098" ht="9.9" customHeight="1"/>
    <row r="2099" ht="9.9" customHeight="1"/>
    <row r="2100" ht="9.9" customHeight="1"/>
    <row r="2101" ht="9.9" customHeight="1"/>
    <row r="2102" ht="9.9" customHeight="1"/>
    <row r="2103" ht="9.9" customHeight="1"/>
    <row r="2104" ht="9.9" customHeight="1"/>
    <row r="2105" ht="9.9" customHeight="1"/>
    <row r="2106" ht="9.9" customHeight="1"/>
    <row r="2107" ht="9.9" customHeight="1"/>
    <row r="2108" ht="9.9" customHeight="1"/>
    <row r="2109" ht="9.9" customHeight="1"/>
    <row r="2110" ht="9.9" customHeight="1"/>
    <row r="2111" ht="9.9" customHeight="1"/>
    <row r="2112" ht="9.9" customHeight="1"/>
    <row r="2113" ht="9.9" customHeight="1"/>
    <row r="2114" ht="9.9" customHeight="1"/>
    <row r="2115" ht="9.9" customHeight="1"/>
    <row r="2116" ht="9.9" customHeight="1"/>
    <row r="2117" ht="9.9" customHeight="1"/>
    <row r="2118" ht="9.9" customHeight="1"/>
    <row r="2119" ht="9.9" customHeight="1"/>
    <row r="2120" ht="9.9" customHeight="1"/>
    <row r="2121" ht="9.9" customHeight="1"/>
    <row r="2122" ht="9.9" customHeight="1"/>
    <row r="2123" ht="9.9" customHeight="1"/>
    <row r="2124" ht="9.9" customHeight="1"/>
    <row r="2125" ht="9.9" customHeight="1"/>
    <row r="2126" ht="9.9" customHeight="1"/>
    <row r="2127" ht="9.9" customHeight="1"/>
    <row r="2128" ht="9.9" customHeight="1"/>
    <row r="2129" ht="9.9" customHeight="1"/>
    <row r="2130" ht="9.9" customHeight="1"/>
    <row r="2131" ht="9.9" customHeight="1"/>
    <row r="2132" ht="9.9" customHeight="1"/>
    <row r="2133" ht="9.9" customHeight="1"/>
    <row r="2134" ht="9.9" customHeight="1"/>
    <row r="2135" ht="9.9" customHeight="1"/>
    <row r="2136" ht="9.9" customHeight="1"/>
    <row r="2137" ht="9.9" customHeight="1"/>
    <row r="2138" ht="9.9" customHeight="1"/>
    <row r="2139" ht="9.9" customHeight="1"/>
    <row r="2140" ht="9.9" customHeight="1"/>
    <row r="2141" ht="9.9" customHeight="1"/>
    <row r="2142" ht="9.9" customHeight="1"/>
    <row r="2143" ht="9.9" customHeight="1"/>
    <row r="2144" ht="9.9" customHeight="1"/>
    <row r="2145" ht="9.9" customHeight="1"/>
    <row r="2146" ht="9.9" customHeight="1"/>
    <row r="2147" ht="9.9" customHeight="1"/>
    <row r="2148" ht="9.9" customHeight="1"/>
    <row r="2149" ht="9.9" customHeight="1"/>
    <row r="2150" ht="9.9" customHeight="1"/>
    <row r="2151" ht="9.9" customHeight="1"/>
    <row r="2152" ht="9.9" customHeight="1"/>
    <row r="2153" ht="9.9" customHeight="1"/>
    <row r="2154" ht="9.9" customHeight="1"/>
    <row r="2155" ht="9.9" customHeight="1"/>
    <row r="2156" ht="9.9" customHeight="1"/>
    <row r="2157" ht="9.9" customHeight="1"/>
    <row r="2158" ht="9.9" customHeight="1"/>
    <row r="2159" ht="9.9" customHeight="1"/>
    <row r="2160" ht="9.9" customHeight="1"/>
    <row r="2161" ht="9.9" customHeight="1"/>
    <row r="2162" ht="9.9" customHeight="1"/>
    <row r="2163" ht="9.9" customHeight="1"/>
    <row r="2164" ht="9.9" customHeight="1"/>
    <row r="2165" ht="9.9" customHeight="1"/>
    <row r="2166" ht="9.9" customHeight="1"/>
    <row r="2167" ht="9.9" customHeight="1"/>
    <row r="2168" ht="9.9" customHeight="1"/>
    <row r="2169" ht="9.9" customHeight="1"/>
    <row r="2170" ht="9.9" customHeight="1"/>
    <row r="2171" ht="9.9" customHeight="1"/>
    <row r="2172" ht="9.9" customHeight="1"/>
    <row r="2173" ht="9.9" customHeight="1"/>
    <row r="2174" ht="9.9" customHeight="1"/>
    <row r="2175" ht="9.9" customHeight="1"/>
    <row r="2176" ht="9.9" customHeight="1"/>
    <row r="2177" ht="9.9" customHeight="1"/>
    <row r="2178" ht="9.9" customHeight="1"/>
    <row r="2179" ht="9.9" customHeight="1"/>
    <row r="2180" ht="9.9" customHeight="1"/>
    <row r="2181" ht="9.9" customHeight="1"/>
    <row r="2182" ht="9.9" customHeight="1"/>
    <row r="2183" ht="9.9" customHeight="1"/>
    <row r="2184" ht="9.9" customHeight="1"/>
    <row r="2185" ht="9.9" customHeight="1"/>
    <row r="2186" ht="9.9" customHeight="1"/>
    <row r="2187" ht="9.9" customHeight="1"/>
    <row r="2188" ht="9.9" customHeight="1"/>
    <row r="2189" ht="9.9" customHeight="1"/>
    <row r="2190" ht="9.9" customHeight="1"/>
    <row r="2191" ht="9.9" customHeight="1"/>
    <row r="2192" ht="9.9" customHeight="1"/>
    <row r="2193" ht="9.9" customHeight="1"/>
    <row r="2194" ht="9.9" customHeight="1"/>
    <row r="2195" ht="9.9" customHeight="1"/>
    <row r="2196" ht="9.9" customHeight="1"/>
    <row r="2197" ht="9.9" customHeight="1"/>
    <row r="2198" ht="9.9" customHeight="1"/>
    <row r="2199" ht="9.9" customHeight="1"/>
    <row r="2200" ht="9.9" customHeight="1"/>
    <row r="2201" ht="9.9" customHeight="1"/>
    <row r="2202" ht="9.9" customHeight="1"/>
    <row r="2203" ht="9.9" customHeight="1"/>
    <row r="2204" ht="9.9" customHeight="1"/>
    <row r="2205" ht="9.9" customHeight="1"/>
    <row r="2206" ht="9.9" customHeight="1"/>
    <row r="2207" ht="9.9" customHeight="1"/>
    <row r="2208" ht="9.9" customHeight="1"/>
    <row r="2209" ht="9.9" customHeight="1"/>
    <row r="2210" ht="9.9" customHeight="1"/>
    <row r="2211" ht="9.9" customHeight="1"/>
    <row r="2212" ht="9.9" customHeight="1"/>
    <row r="2213" ht="9.9" customHeight="1"/>
    <row r="2214" ht="9.9" customHeight="1"/>
    <row r="2215" ht="9.9" customHeight="1"/>
    <row r="2216" ht="9.9" customHeight="1"/>
    <row r="2217" ht="9.9" customHeight="1"/>
    <row r="2218" ht="9.9" customHeight="1"/>
    <row r="2219" ht="9.9" customHeight="1"/>
    <row r="2220" ht="9.9" customHeight="1"/>
    <row r="2221" ht="9.9" customHeight="1"/>
    <row r="2222" ht="9.9" customHeight="1"/>
    <row r="2223" ht="9.9" customHeight="1"/>
    <row r="2224" ht="9.9" customHeight="1"/>
    <row r="2225" ht="9.9" customHeight="1"/>
    <row r="2226" ht="9.9" customHeight="1"/>
    <row r="2227" ht="9.9" customHeight="1"/>
    <row r="2228" ht="9.9" customHeight="1"/>
    <row r="2229" ht="9.9" customHeight="1"/>
    <row r="2230" ht="9.9" customHeight="1"/>
    <row r="2231" ht="9.9" customHeight="1"/>
    <row r="2232" ht="9.9" customHeight="1"/>
    <row r="2233" ht="9.9" customHeight="1"/>
    <row r="2234" ht="9.9" customHeight="1"/>
    <row r="2235" ht="9.9" customHeight="1"/>
    <row r="2236" ht="9.9" customHeight="1"/>
    <row r="2237" ht="9.9" customHeight="1"/>
    <row r="2238" ht="9.9" customHeight="1"/>
    <row r="2239" ht="9.9" customHeight="1"/>
    <row r="2240" ht="9.9" customHeight="1"/>
    <row r="2241" ht="9.9" customHeight="1"/>
    <row r="2242" ht="9.9" customHeight="1"/>
    <row r="2243" ht="9.9" customHeight="1"/>
    <row r="2244" ht="9.9" customHeight="1"/>
    <row r="2245" ht="9.9" customHeight="1"/>
    <row r="2246" ht="9.9" customHeight="1"/>
    <row r="2247" ht="9.9" customHeight="1"/>
    <row r="2248" ht="9.9" customHeight="1"/>
    <row r="2249" ht="9.9" customHeight="1"/>
    <row r="2250" ht="9.9" customHeight="1"/>
    <row r="2251" ht="9.9" customHeight="1"/>
    <row r="2252" ht="9.9" customHeight="1"/>
    <row r="2253" ht="9.9" customHeight="1"/>
    <row r="2254" ht="9.9" customHeight="1"/>
    <row r="2255" ht="9.9" customHeight="1"/>
    <row r="2256" ht="9.9" customHeight="1"/>
    <row r="2257" ht="9.9" customHeight="1"/>
    <row r="2258" ht="9.9" customHeight="1"/>
    <row r="2259" ht="9.9" customHeight="1"/>
    <row r="2260" ht="9.9" customHeight="1"/>
    <row r="2261" ht="9.9" customHeight="1"/>
    <row r="2262" ht="9.9" customHeight="1"/>
    <row r="2263" ht="9.9" customHeight="1"/>
    <row r="2264" ht="9.9" customHeight="1"/>
    <row r="2265" ht="9.9" customHeight="1"/>
    <row r="2266" ht="9.9" customHeight="1"/>
    <row r="2267" ht="9.9" customHeight="1"/>
    <row r="2268" ht="9.9" customHeight="1"/>
    <row r="2269" ht="9.9" customHeight="1"/>
    <row r="2270" ht="9.9" customHeight="1"/>
    <row r="2271" ht="9.9" customHeight="1"/>
    <row r="2272" ht="9.9" customHeight="1"/>
    <row r="2273" ht="9.9" customHeight="1"/>
    <row r="2274" ht="9.9" customHeight="1"/>
    <row r="2275" ht="9.9" customHeight="1"/>
    <row r="2276" ht="9.9" customHeight="1"/>
    <row r="2277" ht="9.9" customHeight="1"/>
    <row r="2278" ht="9.9" customHeight="1"/>
    <row r="2279" ht="9.9" customHeight="1"/>
    <row r="2280" ht="9.9" customHeight="1"/>
    <row r="2281" ht="9.9" customHeight="1"/>
    <row r="2282" ht="9.9" customHeight="1"/>
    <row r="2283" ht="9.9" customHeight="1"/>
    <row r="2284" ht="9.9" customHeight="1"/>
    <row r="2285" ht="9.9" customHeight="1"/>
    <row r="2286" ht="9.9" customHeight="1"/>
    <row r="2287" ht="9.9" customHeight="1"/>
    <row r="2288" ht="9.9" customHeight="1"/>
    <row r="2289" ht="9.9" customHeight="1"/>
    <row r="2290" ht="9.9" customHeight="1"/>
    <row r="2291" ht="9.9" customHeight="1"/>
    <row r="2292" ht="9.9" customHeight="1"/>
    <row r="2293" ht="9.9" customHeight="1"/>
    <row r="2294" ht="9.9" customHeight="1"/>
    <row r="2295" ht="9.9" customHeight="1"/>
    <row r="2296" ht="9.9" customHeight="1"/>
    <row r="2297" ht="9.9" customHeight="1"/>
    <row r="2298" ht="9.9" customHeight="1"/>
    <row r="2299" ht="9.9" customHeight="1"/>
    <row r="2300" ht="9.9" customHeight="1"/>
    <row r="2301" ht="9.9" customHeight="1"/>
    <row r="2302" ht="9.9" customHeight="1"/>
    <row r="2303" ht="9.9" customHeight="1"/>
    <row r="2304" ht="9.9" customHeight="1"/>
    <row r="2305" ht="9.9" customHeight="1"/>
    <row r="2306" ht="9.9" customHeight="1"/>
    <row r="2307" ht="9.9" customHeight="1"/>
    <row r="2308" ht="9.9" customHeight="1"/>
    <row r="2309" ht="9.9" customHeight="1"/>
    <row r="2310" ht="9.9" customHeight="1"/>
    <row r="2311" ht="9.9" customHeight="1"/>
    <row r="2312" ht="9.9" customHeight="1"/>
    <row r="2313" ht="9.9" customHeight="1"/>
    <row r="2314" ht="9.9" customHeight="1"/>
    <row r="2315" ht="9.9" customHeight="1"/>
    <row r="2316" ht="9.9" customHeight="1"/>
    <row r="2317" ht="9.9" customHeight="1"/>
    <row r="2318" ht="9.9" customHeight="1"/>
    <row r="2319" ht="9.9" customHeight="1"/>
    <row r="2320" ht="9.9" customHeight="1"/>
    <row r="2321" ht="9.9" customHeight="1"/>
    <row r="2322" ht="9.9" customHeight="1"/>
    <row r="2323" ht="9.9" customHeight="1"/>
    <row r="2324" ht="9.9" customHeight="1"/>
    <row r="2325" ht="9.9" customHeight="1"/>
    <row r="2326" ht="9.9" customHeight="1"/>
    <row r="2327" ht="9.9" customHeight="1"/>
    <row r="2328" ht="9.9" customHeight="1"/>
    <row r="2329" ht="9.9" customHeight="1"/>
    <row r="2330" ht="9.9" customHeight="1"/>
    <row r="2331" ht="9.9" customHeight="1"/>
    <row r="2332" ht="9.9" customHeight="1"/>
    <row r="2333" ht="9.9" customHeight="1"/>
    <row r="2334" ht="9.9" customHeight="1"/>
    <row r="2335" ht="9.9" customHeight="1"/>
    <row r="2336" ht="9.9" customHeight="1"/>
    <row r="2337" ht="9.9" customHeight="1"/>
    <row r="2338" ht="9.9" customHeight="1"/>
    <row r="2339" ht="9.9" customHeight="1"/>
    <row r="2340" ht="9.9" customHeight="1"/>
    <row r="2341" ht="9.9" customHeight="1"/>
    <row r="2342" ht="9.9" customHeight="1"/>
    <row r="2343" ht="9.9" customHeight="1"/>
    <row r="2344" ht="9.9" customHeight="1"/>
    <row r="2345" ht="9.9" customHeight="1"/>
    <row r="2346" ht="9.9" customHeight="1"/>
    <row r="2347" ht="9.9" customHeight="1"/>
    <row r="2348" ht="9.9" customHeight="1"/>
    <row r="2349" ht="9.9" customHeight="1"/>
    <row r="2350" ht="9.9" customHeight="1"/>
    <row r="2351" ht="9.9" customHeight="1"/>
    <row r="2352" ht="9.9" customHeight="1"/>
    <row r="2353" ht="9.9" customHeight="1"/>
    <row r="2354" ht="9.9" customHeight="1"/>
    <row r="2355" ht="9.9" customHeight="1"/>
    <row r="2356" ht="9.9" customHeight="1"/>
    <row r="2357" ht="9.9" customHeight="1"/>
    <row r="2358" ht="9.9" customHeight="1"/>
    <row r="2359" ht="9.9" customHeight="1"/>
    <row r="2360" ht="9.9" customHeight="1"/>
    <row r="2361" ht="9.9" customHeight="1"/>
    <row r="2362" ht="9.9" customHeight="1"/>
    <row r="2363" ht="9.9" customHeight="1"/>
    <row r="2364" ht="9.9" customHeight="1"/>
    <row r="2365" ht="9.9" customHeight="1"/>
    <row r="2366" ht="9.9" customHeight="1"/>
    <row r="2367" ht="9.9" customHeight="1"/>
    <row r="2368" ht="9.9" customHeight="1"/>
    <row r="2369" ht="9.9" customHeight="1"/>
    <row r="2370" ht="9.9" customHeight="1"/>
    <row r="2371" ht="9.9" customHeight="1"/>
    <row r="2372" ht="9.9" customHeight="1"/>
    <row r="2373" ht="9.9" customHeight="1"/>
    <row r="2374" ht="9.9" customHeight="1"/>
    <row r="2375" ht="9.9" customHeight="1"/>
    <row r="2376" ht="9.9" customHeight="1"/>
    <row r="2377" ht="9.9" customHeight="1"/>
    <row r="2378" ht="9.9" customHeight="1"/>
    <row r="2379" ht="9.9" customHeight="1"/>
    <row r="2380" ht="9.9" customHeight="1"/>
    <row r="2381" ht="9.9" customHeight="1"/>
    <row r="2382" ht="9.9" customHeight="1"/>
    <row r="2383" ht="9.9" customHeight="1"/>
    <row r="2384" ht="9.9" customHeight="1"/>
    <row r="2385" ht="9.9" customHeight="1"/>
    <row r="2386" ht="9.9" customHeight="1"/>
    <row r="2387" ht="9.9" customHeight="1"/>
    <row r="2388" ht="9.9" customHeight="1"/>
    <row r="2389" ht="9.9" customHeight="1"/>
    <row r="2390" ht="9.9" customHeight="1"/>
    <row r="2391" ht="9.9" customHeight="1"/>
    <row r="2392" ht="9.9" customHeight="1"/>
    <row r="2393" ht="9.9" customHeight="1"/>
    <row r="2394" ht="9.9" customHeight="1"/>
    <row r="2395" ht="9.9" customHeight="1"/>
    <row r="2396" ht="9.9" customHeight="1"/>
    <row r="2397" ht="9.9" customHeight="1"/>
    <row r="2398" ht="9.9" customHeight="1"/>
    <row r="2399" ht="9.9" customHeight="1"/>
    <row r="2400" ht="9.9" customHeight="1"/>
    <row r="2401" ht="9.9" customHeight="1"/>
    <row r="2402" ht="9.9" customHeight="1"/>
    <row r="2403" ht="9.9" customHeight="1"/>
    <row r="2404" ht="9.9" customHeight="1"/>
    <row r="2405" ht="9.9" customHeight="1"/>
    <row r="2406" ht="9.9" customHeight="1"/>
    <row r="2407" ht="9.9" customHeight="1"/>
    <row r="2408" ht="9.9" customHeight="1"/>
    <row r="2409" ht="9.9" customHeight="1"/>
    <row r="2410" ht="9.9" customHeight="1"/>
    <row r="2411" ht="9.9" customHeight="1"/>
    <row r="2412" ht="9.9" customHeight="1"/>
    <row r="2413" ht="9.9" customHeight="1"/>
    <row r="2414" ht="9.9" customHeight="1"/>
    <row r="2415" ht="9.9" customHeight="1"/>
    <row r="2416" ht="9.9" customHeight="1"/>
    <row r="2417" ht="9.9" customHeight="1"/>
    <row r="2418" ht="9.9" customHeight="1"/>
    <row r="2419" ht="9.9" customHeight="1"/>
    <row r="2420" ht="9.9" customHeight="1"/>
    <row r="2421" ht="9.9" customHeight="1"/>
    <row r="2422" ht="9.9" customHeight="1"/>
    <row r="2423" ht="9.9" customHeight="1"/>
    <row r="2424" ht="9.9" customHeight="1"/>
    <row r="2425" ht="9.9" customHeight="1"/>
    <row r="2426" ht="9.9" customHeight="1"/>
    <row r="2427" ht="9.9" customHeight="1"/>
    <row r="2428" ht="9.9" customHeight="1"/>
    <row r="2429" ht="9.9" customHeight="1"/>
    <row r="2430" ht="9.9" customHeight="1"/>
    <row r="2431" ht="9.9" customHeight="1"/>
    <row r="2432" ht="9.9" customHeight="1"/>
    <row r="2433" ht="9.9" customHeight="1"/>
    <row r="2434" ht="9.9" customHeight="1"/>
    <row r="2435" ht="9.9" customHeight="1"/>
    <row r="2436" ht="9.9" customHeight="1"/>
    <row r="2437" ht="9.9" customHeight="1"/>
    <row r="2438" ht="9.9" customHeight="1"/>
    <row r="2439" ht="9.9" customHeight="1"/>
    <row r="2440" ht="9.9" customHeight="1"/>
    <row r="2441" ht="9.9" customHeight="1"/>
    <row r="2442" ht="9.9" customHeight="1"/>
    <row r="2443" ht="9.9" customHeight="1"/>
    <row r="2444" ht="9.9" customHeight="1"/>
    <row r="2445" ht="9.9" customHeight="1"/>
    <row r="2446" ht="9.9" customHeight="1"/>
    <row r="2447" ht="9.9" customHeight="1"/>
    <row r="2448" ht="9.9" customHeight="1"/>
    <row r="2449" ht="9.9" customHeight="1"/>
    <row r="2450" ht="9.9" customHeight="1"/>
    <row r="2451" ht="9.9" customHeight="1"/>
    <row r="2452" ht="9.9" customHeight="1"/>
    <row r="2453" ht="9.9" customHeight="1"/>
    <row r="2454" ht="9.9" customHeight="1"/>
    <row r="2455" ht="9.9" customHeight="1"/>
    <row r="2456" ht="9.9" customHeight="1"/>
    <row r="2457" ht="9.9" customHeight="1"/>
    <row r="2458" ht="9.9" customHeight="1"/>
    <row r="2459" ht="9.9" customHeight="1"/>
    <row r="2460" ht="9.9" customHeight="1"/>
    <row r="2461" ht="9.9" customHeight="1"/>
    <row r="2462" ht="9.9" customHeight="1"/>
    <row r="2463" ht="9.9" customHeight="1"/>
    <row r="2464" ht="9.9" customHeight="1"/>
    <row r="2465" ht="9.9" customHeight="1"/>
    <row r="2466" ht="9.9" customHeight="1"/>
    <row r="2467" ht="9.9" customHeight="1"/>
    <row r="2468" ht="9.9" customHeight="1"/>
    <row r="2469" ht="9.9" customHeight="1"/>
    <row r="2470" ht="9.9" customHeight="1"/>
    <row r="2471" ht="9.9" customHeight="1"/>
    <row r="2472" ht="9.9" customHeight="1"/>
    <row r="2473" ht="9.9" customHeight="1"/>
    <row r="2474" ht="9.9" customHeight="1"/>
    <row r="2475" ht="9.9" customHeight="1"/>
    <row r="2476" ht="9.9" customHeight="1"/>
    <row r="2477" ht="9.9" customHeight="1"/>
    <row r="2478" ht="9.9" customHeight="1"/>
    <row r="2479" ht="9.9" customHeight="1"/>
    <row r="2480" ht="9.9" customHeight="1"/>
    <row r="2481" ht="9.9" customHeight="1"/>
    <row r="2482" ht="9.9" customHeight="1"/>
    <row r="2483" ht="9.9" customHeight="1"/>
    <row r="2484" ht="9.9" customHeight="1"/>
    <row r="2485" ht="9.9" customHeight="1"/>
    <row r="2486" ht="9.9" customHeight="1"/>
    <row r="2487" ht="9.9" customHeight="1"/>
    <row r="2488" ht="9.9" customHeight="1"/>
    <row r="2489" ht="9.9" customHeight="1"/>
    <row r="2490" ht="9.9" customHeight="1"/>
    <row r="2491" ht="9.9" customHeight="1"/>
    <row r="2492" ht="9.9" customHeight="1"/>
    <row r="2493" ht="9.9" customHeight="1"/>
    <row r="2494" ht="9.9" customHeight="1"/>
    <row r="2495" ht="9.9" customHeight="1"/>
    <row r="2496" ht="9.9" customHeight="1"/>
    <row r="2497" ht="9.9" customHeight="1"/>
    <row r="2498" ht="9.9" customHeight="1"/>
    <row r="2499" ht="9.9" customHeight="1"/>
    <row r="2500" ht="9.9" customHeight="1"/>
    <row r="2501" ht="9.9" customHeight="1"/>
    <row r="2502" ht="9.9" customHeight="1"/>
    <row r="2503" ht="9.9" customHeight="1"/>
    <row r="2504" ht="9.9" customHeight="1"/>
    <row r="2505" ht="9.9" customHeight="1"/>
    <row r="2506" ht="9.9" customHeight="1"/>
    <row r="2507" ht="9.9" customHeight="1"/>
    <row r="2508" ht="9.9" customHeight="1"/>
    <row r="2509" ht="9.9" customHeight="1"/>
    <row r="2510" ht="9.9" customHeight="1"/>
    <row r="2511" ht="9.9" customHeight="1"/>
    <row r="2512" ht="9.9" customHeight="1"/>
    <row r="2513" ht="9.9" customHeight="1"/>
    <row r="2514" ht="9.9" customHeight="1"/>
    <row r="2515" ht="9.9" customHeight="1"/>
    <row r="2516" ht="9.9" customHeight="1"/>
    <row r="2517" ht="9.9" customHeight="1"/>
    <row r="2518" ht="9.9" customHeight="1"/>
    <row r="2519" ht="9.9" customHeight="1"/>
    <row r="2520" ht="9.9" customHeight="1"/>
    <row r="2521" ht="9.9" customHeight="1"/>
    <row r="2522" ht="9.9" customHeight="1"/>
    <row r="2523" ht="9.9" customHeight="1"/>
    <row r="2524" ht="9.9" customHeight="1"/>
    <row r="2525" ht="9.9" customHeight="1"/>
    <row r="2526" ht="9.9" customHeight="1"/>
    <row r="2527" ht="9.9" customHeight="1"/>
    <row r="2528" ht="9.9" customHeight="1"/>
    <row r="2529" ht="9.9" customHeight="1"/>
    <row r="2530" ht="9.9" customHeight="1"/>
    <row r="2531" ht="9.9" customHeight="1"/>
    <row r="2532" ht="9.9" customHeight="1"/>
    <row r="2533" ht="9.9" customHeight="1"/>
    <row r="2534" ht="9.9" customHeight="1"/>
    <row r="2535" ht="9.9" customHeight="1"/>
    <row r="2536" ht="9.9" customHeight="1"/>
    <row r="2537" ht="9.9" customHeight="1"/>
    <row r="2538" ht="9.9" customHeight="1"/>
    <row r="2539" ht="9.9" customHeight="1"/>
    <row r="2540" ht="9.9" customHeight="1"/>
    <row r="2541" ht="9.9" customHeight="1"/>
    <row r="2542" ht="9.9" customHeight="1"/>
    <row r="2543" ht="9.9" customHeight="1"/>
    <row r="2544" ht="9.9" customHeight="1"/>
    <row r="2545" ht="9.9" customHeight="1"/>
    <row r="2546" ht="9.9" customHeight="1"/>
    <row r="2547" ht="9.9" customHeight="1"/>
    <row r="2548" ht="9.9" customHeight="1"/>
    <row r="2549" ht="9.9" customHeight="1"/>
    <row r="2550" ht="9.9" customHeight="1"/>
    <row r="2551" ht="9.9" customHeight="1"/>
    <row r="2552" ht="9.9" customHeight="1"/>
    <row r="2553" ht="9.9" customHeight="1"/>
    <row r="2554" ht="9.9" customHeight="1"/>
    <row r="2555" ht="9.9" customHeight="1"/>
    <row r="2556" ht="9.9" customHeight="1"/>
    <row r="2557" ht="9.9" customHeight="1"/>
    <row r="2558" ht="9.9" customHeight="1"/>
    <row r="2559" ht="9.9" customHeight="1"/>
    <row r="2560" ht="9.9" customHeight="1"/>
    <row r="2561" ht="9.9" customHeight="1"/>
    <row r="2562" ht="9.9" customHeight="1"/>
    <row r="2563" ht="9.9" customHeight="1"/>
    <row r="2564" ht="9.9" customHeight="1"/>
    <row r="2565" ht="9.9" customHeight="1"/>
    <row r="2566" ht="9.9" customHeight="1"/>
    <row r="2567" ht="9.9" customHeight="1"/>
    <row r="2568" ht="9.9" customHeight="1"/>
    <row r="2569" ht="9.9" customHeight="1"/>
    <row r="2570" ht="9.9" customHeight="1"/>
    <row r="2571" ht="9.9" customHeight="1"/>
    <row r="2572" ht="9.9" customHeight="1"/>
    <row r="2573" ht="9.9" customHeight="1"/>
    <row r="2574" ht="9.9" customHeight="1"/>
    <row r="2575" ht="9.9" customHeight="1"/>
    <row r="2576" ht="9.9" customHeight="1"/>
    <row r="2577" ht="9.9" customHeight="1"/>
    <row r="2578" ht="9.9" customHeight="1"/>
    <row r="2579" ht="9.9" customHeight="1"/>
    <row r="2580" ht="9.9" customHeight="1"/>
    <row r="2581" ht="9.9" customHeight="1"/>
    <row r="2582" ht="9.9" customHeight="1"/>
    <row r="2583" ht="9.9" customHeight="1"/>
    <row r="2584" ht="9.9" customHeight="1"/>
    <row r="2585" ht="9.9" customHeight="1"/>
    <row r="2586" ht="9.9" customHeight="1"/>
    <row r="2587" ht="9.9" customHeight="1"/>
    <row r="2588" ht="9.9" customHeight="1"/>
    <row r="2589" ht="9.9" customHeight="1"/>
    <row r="2590" ht="9.9" customHeight="1"/>
    <row r="2591" ht="9.9" customHeight="1"/>
    <row r="2592" ht="9.9" customHeight="1"/>
    <row r="2593" ht="9.9" customHeight="1"/>
    <row r="2594" ht="9.9" customHeight="1"/>
    <row r="2595" ht="9.9" customHeight="1"/>
    <row r="2596" ht="9.9" customHeight="1"/>
    <row r="2597" ht="9.9" customHeight="1"/>
    <row r="2598" ht="9.9" customHeight="1"/>
    <row r="2599" ht="9.9" customHeight="1"/>
    <row r="2600" ht="9.9" customHeight="1"/>
    <row r="2601" ht="9.9" customHeight="1"/>
    <row r="2602" ht="9.9" customHeight="1"/>
    <row r="2603" ht="9.9" customHeight="1"/>
    <row r="2604" ht="9.9" customHeight="1"/>
    <row r="2605" ht="9.9" customHeight="1"/>
    <row r="2606" ht="9.9" customHeight="1"/>
    <row r="2607" ht="9.9" customHeight="1"/>
    <row r="2608" ht="9.9" customHeight="1"/>
    <row r="2609" ht="9.9" customHeight="1"/>
    <row r="2610" ht="9.9" customHeight="1"/>
    <row r="2611" ht="9.9" customHeight="1"/>
    <row r="2612" ht="9.9" customHeight="1"/>
    <row r="2613" ht="9.9" customHeight="1"/>
    <row r="2614" ht="9.9" customHeight="1"/>
    <row r="2615" ht="9.9" customHeight="1"/>
    <row r="2616" ht="9.9" customHeight="1"/>
    <row r="2617" ht="9.9" customHeight="1"/>
    <row r="2618" ht="9.9" customHeight="1"/>
    <row r="2619" ht="9.9" customHeight="1"/>
    <row r="2620" ht="9.9" customHeight="1"/>
    <row r="2621" ht="9.9" customHeight="1"/>
    <row r="2622" ht="9.9" customHeight="1"/>
    <row r="2623" ht="9.9" customHeight="1"/>
    <row r="2624" ht="9.9" customHeight="1"/>
    <row r="2625" ht="9.9" customHeight="1"/>
    <row r="2626" ht="9.9" customHeight="1"/>
    <row r="2627" ht="9.9" customHeight="1"/>
    <row r="2628" ht="9.9" customHeight="1"/>
    <row r="2629" ht="9.9" customHeight="1"/>
    <row r="2630" ht="9.9" customHeight="1"/>
    <row r="2631" ht="9.9" customHeight="1"/>
    <row r="2632" ht="9.9" customHeight="1"/>
    <row r="2633" ht="9.9" customHeight="1"/>
    <row r="2634" ht="9.9" customHeight="1"/>
    <row r="2635" ht="9.9" customHeight="1"/>
    <row r="2636" ht="9.9" customHeight="1"/>
    <row r="2637" ht="9.9" customHeight="1"/>
    <row r="2638" ht="9.9" customHeight="1"/>
    <row r="2639" ht="9.9" customHeight="1"/>
    <row r="2640" ht="9.9" customHeight="1"/>
    <row r="2641" ht="9.9" customHeight="1"/>
    <row r="2642" ht="9.9" customHeight="1"/>
    <row r="2643" ht="9.9" customHeight="1"/>
    <row r="2644" ht="9.9" customHeight="1"/>
    <row r="2645" ht="9.9" customHeight="1"/>
    <row r="2646" ht="9.9" customHeight="1"/>
    <row r="2647" ht="9.9" customHeight="1"/>
    <row r="2648" ht="9.9" customHeight="1"/>
    <row r="2649" ht="9.9" customHeight="1"/>
    <row r="2650" ht="9.9" customHeight="1"/>
    <row r="2651" ht="9.9" customHeight="1"/>
    <row r="2652" ht="9.9" customHeight="1"/>
    <row r="2653" ht="9.9" customHeight="1"/>
    <row r="2654" ht="9.9" customHeight="1"/>
    <row r="2655" ht="9.9" customHeight="1"/>
    <row r="2656" ht="9.9" customHeight="1"/>
    <row r="2657" ht="9.9" customHeight="1"/>
    <row r="2658" ht="9.9" customHeight="1"/>
    <row r="2659" ht="9.9" customHeight="1"/>
    <row r="2660" ht="9.9" customHeight="1"/>
    <row r="2661" ht="9.9" customHeight="1"/>
    <row r="2662" ht="9.9" customHeight="1"/>
    <row r="2663" ht="9.9" customHeight="1"/>
    <row r="2664" ht="9.9" customHeight="1"/>
    <row r="2665" ht="9.9" customHeight="1"/>
    <row r="2666" ht="9.9" customHeight="1"/>
    <row r="2667" ht="9.9" customHeight="1"/>
    <row r="2668" ht="9.9" customHeight="1"/>
    <row r="2669" ht="9.9" customHeight="1"/>
    <row r="2670" ht="9.9" customHeight="1"/>
    <row r="2671" ht="9.9" customHeight="1"/>
    <row r="2672" ht="9.9" customHeight="1"/>
    <row r="2673" ht="9.9" customHeight="1"/>
    <row r="2674" ht="9.9" customHeight="1"/>
    <row r="2675" ht="9.9" customHeight="1"/>
    <row r="2676" ht="9.9" customHeight="1"/>
    <row r="2677" ht="9.9" customHeight="1"/>
    <row r="2678" ht="9.9" customHeight="1"/>
    <row r="2679" ht="9.9" customHeight="1"/>
    <row r="2680" ht="9.9" customHeight="1"/>
    <row r="2681" ht="9.9" customHeight="1"/>
    <row r="2682" ht="9.9" customHeight="1"/>
    <row r="2683" ht="9.9" customHeight="1"/>
    <row r="2684" ht="9.9" customHeight="1"/>
    <row r="2685" ht="9.9" customHeight="1"/>
    <row r="2686" ht="9.9" customHeight="1"/>
    <row r="2687" ht="9.9" customHeight="1"/>
    <row r="2688" ht="9.9" customHeight="1"/>
    <row r="2689" ht="9.9" customHeight="1"/>
    <row r="2690" ht="9.9" customHeight="1"/>
    <row r="2691" ht="9.9" customHeight="1"/>
    <row r="2692" ht="9.9" customHeight="1"/>
    <row r="2693" ht="9.9" customHeight="1"/>
    <row r="2694" ht="9.9" customHeight="1"/>
    <row r="2695" ht="9.9" customHeight="1"/>
    <row r="2696" ht="9.9" customHeight="1"/>
    <row r="2697" ht="9.9" customHeight="1"/>
    <row r="2698" ht="9.9" customHeight="1"/>
    <row r="2699" ht="9.9" customHeight="1"/>
    <row r="2700" ht="9.9" customHeight="1"/>
    <row r="2701" ht="9.9" customHeight="1"/>
    <row r="2702" ht="9.9" customHeight="1"/>
    <row r="2703" ht="9.9" customHeight="1"/>
    <row r="2704" ht="9.9" customHeight="1"/>
    <row r="2705" ht="9.9" customHeight="1"/>
    <row r="2706" ht="9.9" customHeight="1"/>
    <row r="2707" ht="9.9" customHeight="1"/>
    <row r="2708" ht="9.9" customHeight="1"/>
    <row r="2709" ht="9.9" customHeight="1"/>
    <row r="2710" ht="9.9" customHeight="1"/>
    <row r="2711" ht="9.9" customHeight="1"/>
    <row r="2712" ht="9.9" customHeight="1"/>
    <row r="2713" ht="9.9" customHeight="1"/>
    <row r="2714" ht="9.9" customHeight="1"/>
    <row r="2715" ht="9.9" customHeight="1"/>
    <row r="2716" ht="9.9" customHeight="1"/>
    <row r="2717" ht="9.9" customHeight="1"/>
    <row r="2718" ht="9.9" customHeight="1"/>
    <row r="2719" ht="9.9" customHeight="1"/>
    <row r="2720" ht="9.9" customHeight="1"/>
    <row r="2721" ht="9.9" customHeight="1"/>
    <row r="2722" ht="9.9" customHeight="1"/>
    <row r="2723" ht="9.9" customHeight="1"/>
    <row r="2724" ht="9.9" customHeight="1"/>
    <row r="2725" ht="9.9" customHeight="1"/>
    <row r="2726" ht="9.9" customHeight="1"/>
    <row r="2727" ht="9.9" customHeight="1"/>
    <row r="2728" ht="9.9" customHeight="1"/>
    <row r="2729" ht="9.9" customHeight="1"/>
    <row r="2730" ht="9.9" customHeight="1"/>
    <row r="2731" ht="9.9" customHeight="1"/>
    <row r="2732" ht="9.9" customHeight="1"/>
    <row r="2733" ht="9.9" customHeight="1"/>
    <row r="2734" ht="9.9" customHeight="1"/>
    <row r="2735" ht="9.9" customHeight="1"/>
    <row r="2736" ht="9.9" customHeight="1"/>
    <row r="2737" ht="9.9" customHeight="1"/>
    <row r="2738" ht="9.9" customHeight="1"/>
    <row r="2739" ht="9.9" customHeight="1"/>
    <row r="2740" ht="9.9" customHeight="1"/>
    <row r="2741" ht="9.9" customHeight="1"/>
    <row r="2742" ht="9.9" customHeight="1"/>
    <row r="2743" ht="9.9" customHeight="1"/>
    <row r="2744" ht="9.9" customHeight="1"/>
    <row r="2745" ht="9.9" customHeight="1"/>
    <row r="2746" ht="9.9" customHeight="1"/>
    <row r="2747" ht="9.9" customHeight="1"/>
    <row r="2748" ht="9.9" customHeight="1"/>
    <row r="2749" ht="9.9" customHeight="1"/>
    <row r="2750" ht="9.9" customHeight="1"/>
    <row r="2751" ht="9.9" customHeight="1"/>
    <row r="2752" ht="9.9" customHeight="1"/>
    <row r="2753" ht="9.9" customHeight="1"/>
    <row r="2754" ht="9.9" customHeight="1"/>
    <row r="2755" ht="9.9" customHeight="1"/>
    <row r="2756" ht="9.9" customHeight="1"/>
    <row r="2757" ht="9.9" customHeight="1"/>
    <row r="2758" ht="9.9" customHeight="1"/>
    <row r="2759" ht="9.9" customHeight="1"/>
    <row r="2760" ht="9.9" customHeight="1"/>
    <row r="2761" ht="9.9" customHeight="1"/>
    <row r="2762" ht="9.9" customHeight="1"/>
    <row r="2763" ht="9.9" customHeight="1"/>
    <row r="2764" ht="9.9" customHeight="1"/>
    <row r="2765" ht="9.9" customHeight="1"/>
    <row r="2766" ht="9.9" customHeight="1"/>
    <row r="2767" ht="9.9" customHeight="1"/>
    <row r="2768" ht="9.9" customHeight="1"/>
    <row r="2769" ht="9.9" customHeight="1"/>
    <row r="2770" ht="9.9" customHeight="1"/>
    <row r="2771" ht="9.9" customHeight="1"/>
    <row r="2772" ht="9.9" customHeight="1"/>
    <row r="2773" ht="9.9" customHeight="1"/>
    <row r="2774" ht="9.9" customHeight="1"/>
    <row r="2775" ht="9.9" customHeight="1"/>
    <row r="2776" ht="9.9" customHeight="1"/>
    <row r="2777" ht="9.9" customHeight="1"/>
    <row r="2778" ht="9.9" customHeight="1"/>
    <row r="2779" ht="9.9" customHeight="1"/>
    <row r="2780" ht="9.9" customHeight="1"/>
    <row r="2781" ht="9.9" customHeight="1"/>
    <row r="2782" ht="9.9" customHeight="1"/>
    <row r="2783" ht="9.9" customHeight="1"/>
    <row r="2784" ht="9.9" customHeight="1"/>
    <row r="2785" ht="9.9" customHeight="1"/>
    <row r="2786" ht="9.9" customHeight="1"/>
    <row r="2787" ht="9.9" customHeight="1"/>
    <row r="2788" ht="9.9" customHeight="1"/>
    <row r="2789" ht="9.9" customHeight="1"/>
    <row r="2790" ht="9.9" customHeight="1"/>
    <row r="2791" ht="9.9" customHeight="1"/>
    <row r="2792" ht="9.9" customHeight="1"/>
    <row r="2793" ht="9.9" customHeight="1"/>
    <row r="2794" ht="9.9" customHeight="1"/>
    <row r="2795" ht="9.9" customHeight="1"/>
    <row r="2796" ht="9.9" customHeight="1"/>
    <row r="2797" ht="9.9" customHeight="1"/>
    <row r="2798" ht="9.9" customHeight="1"/>
    <row r="2799" ht="9.9" customHeight="1"/>
    <row r="2800" ht="9.9" customHeight="1"/>
    <row r="2801" ht="9.9" customHeight="1"/>
    <row r="2802" ht="9.9" customHeight="1"/>
    <row r="2803" ht="9.9" customHeight="1"/>
    <row r="2804" ht="9.9" customHeight="1"/>
    <row r="2805" ht="9.9" customHeight="1"/>
    <row r="2806" ht="9.9" customHeight="1"/>
    <row r="2807" ht="9.9" customHeight="1"/>
    <row r="2808" ht="9.9" customHeight="1"/>
    <row r="2809" ht="9.9" customHeight="1"/>
    <row r="2810" ht="9.9" customHeight="1"/>
    <row r="2811" ht="9.9" customHeight="1"/>
    <row r="2812" ht="9.9" customHeight="1"/>
    <row r="2813" ht="9.9" customHeight="1"/>
    <row r="2814" ht="9.9" customHeight="1"/>
    <row r="2815" ht="9.9" customHeight="1"/>
    <row r="2816" ht="9.9" customHeight="1"/>
    <row r="2817" ht="9.9" customHeight="1"/>
    <row r="2818" ht="9.9" customHeight="1"/>
    <row r="2819" ht="9.9" customHeight="1"/>
    <row r="2820" ht="9.9" customHeight="1"/>
    <row r="2821" ht="9.9" customHeight="1"/>
    <row r="2822" ht="9.9" customHeight="1"/>
    <row r="2823" ht="9.9" customHeight="1"/>
    <row r="2824" ht="9.9" customHeight="1"/>
    <row r="2825" ht="9.9" customHeight="1"/>
    <row r="2826" ht="9.9" customHeight="1"/>
    <row r="2827" ht="9.9" customHeight="1"/>
    <row r="2828" ht="9.9" customHeight="1"/>
    <row r="2829" ht="9.9" customHeight="1"/>
    <row r="2830" ht="9.9" customHeight="1"/>
    <row r="2831" ht="9.9" customHeight="1"/>
    <row r="2832" ht="9.9" customHeight="1"/>
    <row r="2833" ht="9.9" customHeight="1"/>
    <row r="2834" ht="9.9" customHeight="1"/>
    <row r="2835" ht="9.9" customHeight="1"/>
    <row r="2836" ht="9.9" customHeight="1"/>
    <row r="2837" ht="9.9" customHeight="1"/>
    <row r="2838" ht="9.9" customHeight="1"/>
    <row r="2839" ht="9.9" customHeight="1"/>
    <row r="2840" ht="9.9" customHeight="1"/>
    <row r="2841" ht="9.9" customHeight="1"/>
    <row r="2842" ht="9.9" customHeight="1"/>
    <row r="2843" ht="9.9" customHeight="1"/>
    <row r="2844" ht="9.9" customHeight="1"/>
    <row r="2845" ht="9.9" customHeight="1"/>
    <row r="2846" ht="9.9" customHeight="1"/>
    <row r="2847" ht="9.9" customHeight="1"/>
    <row r="2848" ht="9.9" customHeight="1"/>
    <row r="2849" ht="9.9" customHeight="1"/>
    <row r="2850" ht="9.9" customHeight="1"/>
    <row r="2851" ht="9.9" customHeight="1"/>
    <row r="2852" ht="9.9" customHeight="1"/>
    <row r="2853" ht="9.9" customHeight="1"/>
    <row r="2854" ht="9.9" customHeight="1"/>
    <row r="2855" ht="9.9" customHeight="1"/>
    <row r="2856" ht="9.9" customHeight="1"/>
    <row r="2857" ht="9.9" customHeight="1"/>
    <row r="2858" ht="9.9" customHeight="1"/>
    <row r="2859" ht="9.9" customHeight="1"/>
    <row r="2860" ht="9.9" customHeight="1"/>
    <row r="2861" ht="9.9" customHeight="1"/>
    <row r="2862" ht="9.9" customHeight="1"/>
    <row r="2863" ht="9.9" customHeight="1"/>
    <row r="2864" ht="9.9" customHeight="1"/>
    <row r="2865" ht="9.9" customHeight="1"/>
    <row r="2866" ht="9.9" customHeight="1"/>
    <row r="2867" ht="9.9" customHeight="1"/>
    <row r="2868" ht="9.9" customHeight="1"/>
    <row r="2869" ht="9.9" customHeight="1"/>
    <row r="2870" ht="9.9" customHeight="1"/>
    <row r="2871" ht="9.9" customHeight="1"/>
    <row r="2872" ht="9.9" customHeight="1"/>
    <row r="2873" ht="9.9" customHeight="1"/>
    <row r="2874" ht="9.9" customHeight="1"/>
    <row r="2875" ht="9.9" customHeight="1"/>
    <row r="2876" ht="9.9" customHeight="1"/>
    <row r="2877" ht="9.9" customHeight="1"/>
    <row r="2878" ht="9.9" customHeight="1"/>
    <row r="2879" ht="9.9" customHeight="1"/>
    <row r="2880" ht="9.9" customHeight="1"/>
    <row r="2881" ht="9.9" customHeight="1"/>
    <row r="2882" ht="9.9" customHeight="1"/>
    <row r="2883" ht="9.9" customHeight="1"/>
    <row r="2884" ht="9.9" customHeight="1"/>
    <row r="2885" ht="9.9" customHeight="1"/>
    <row r="2886" ht="9.9" customHeight="1"/>
    <row r="2887" ht="9.9" customHeight="1"/>
    <row r="2888" ht="9.9" customHeight="1"/>
    <row r="2889" ht="9.9" customHeight="1"/>
    <row r="2890" ht="9.9" customHeight="1"/>
    <row r="2891" ht="9.9" customHeight="1"/>
    <row r="2892" ht="9.9" customHeight="1"/>
    <row r="2893" ht="9.9" customHeight="1"/>
    <row r="2894" ht="9.9" customHeight="1"/>
    <row r="2895" ht="9.9" customHeight="1"/>
    <row r="2896" ht="9.9" customHeight="1"/>
    <row r="2897" ht="9.9" customHeight="1"/>
    <row r="2898" ht="9.9" customHeight="1"/>
    <row r="2899" ht="9.9" customHeight="1"/>
    <row r="2900" ht="9.9" customHeight="1"/>
    <row r="2901" ht="9.9" customHeight="1"/>
    <row r="2902" ht="9.9" customHeight="1"/>
    <row r="2903" ht="9.9" customHeight="1"/>
    <row r="2904" ht="9.9" customHeight="1"/>
    <row r="2905" ht="9.9" customHeight="1"/>
    <row r="2906" ht="9.9" customHeight="1"/>
    <row r="2907" ht="9.9" customHeight="1"/>
    <row r="2908" ht="9.9" customHeight="1"/>
    <row r="2909" ht="9.9" customHeight="1"/>
    <row r="2910" ht="9.9" customHeight="1"/>
    <row r="2911" ht="9.9" customHeight="1"/>
    <row r="2912" ht="9.9" customHeight="1"/>
    <row r="2913" ht="9.9" customHeight="1"/>
    <row r="2914" ht="9.9" customHeight="1"/>
    <row r="2915" ht="9.9" customHeight="1"/>
    <row r="2916" ht="9.9" customHeight="1"/>
    <row r="2917" ht="9.9" customHeight="1"/>
    <row r="2918" ht="9.9" customHeight="1"/>
    <row r="2919" ht="9.9" customHeight="1"/>
    <row r="2920" ht="9.9" customHeight="1"/>
    <row r="2921" ht="9.9" customHeight="1"/>
    <row r="2922" ht="9.9" customHeight="1"/>
    <row r="2923" ht="9.9" customHeight="1"/>
    <row r="2924" ht="9.9" customHeight="1"/>
    <row r="2925" ht="9.9" customHeight="1"/>
    <row r="2926" ht="9.9" customHeight="1"/>
    <row r="2927" ht="9.9" customHeight="1"/>
    <row r="2928" ht="9.9" customHeight="1"/>
    <row r="2929" ht="9.9" customHeight="1"/>
    <row r="2930" ht="9.9" customHeight="1"/>
    <row r="2931" ht="9.9" customHeight="1"/>
    <row r="2932" ht="9.9" customHeight="1"/>
    <row r="2933" ht="9.9" customHeight="1"/>
    <row r="2934" ht="9.9" customHeight="1"/>
    <row r="2935" ht="9.9" customHeight="1"/>
    <row r="2936" ht="9.9" customHeight="1"/>
    <row r="2937" ht="9.9" customHeight="1"/>
    <row r="2938" ht="9.9" customHeight="1"/>
    <row r="2939" ht="9.9" customHeight="1"/>
    <row r="2940" ht="9.9" customHeight="1"/>
    <row r="2941" ht="9.9" customHeight="1"/>
    <row r="2942" ht="9.9" customHeight="1"/>
    <row r="2943" ht="9.9" customHeight="1"/>
    <row r="2944" ht="9.9" customHeight="1"/>
    <row r="2945" ht="9.9" customHeight="1"/>
    <row r="2946" ht="9.9" customHeight="1"/>
    <row r="2947" ht="9.9" customHeight="1"/>
    <row r="2948" ht="9.9" customHeight="1"/>
    <row r="2949" ht="9.9" customHeight="1"/>
    <row r="2950" ht="9.9" customHeight="1"/>
    <row r="2951" ht="9.9" customHeight="1"/>
    <row r="2952" ht="9.9" customHeight="1"/>
    <row r="2953" ht="9.9" customHeight="1"/>
    <row r="2954" ht="9.9" customHeight="1"/>
    <row r="2955" ht="9.9" customHeight="1"/>
    <row r="2956" ht="9.9" customHeight="1"/>
    <row r="2957" ht="9.9" customHeight="1"/>
    <row r="2958" ht="9.9" customHeight="1"/>
    <row r="2959" ht="9.9" customHeight="1"/>
    <row r="2960" ht="9.9" customHeight="1"/>
    <row r="2961" ht="9.9" customHeight="1"/>
    <row r="2962" ht="9.9" customHeight="1"/>
    <row r="2963" ht="9.9" customHeight="1"/>
    <row r="2964" ht="9.9" customHeight="1"/>
    <row r="2965" ht="9.9" customHeight="1"/>
    <row r="2966" ht="9.9" customHeight="1"/>
    <row r="2967" ht="9.9" customHeight="1"/>
    <row r="2968" ht="9.9" customHeight="1"/>
    <row r="2969" ht="9.9" customHeight="1"/>
    <row r="2970" ht="9.9" customHeight="1"/>
    <row r="2971" ht="9.9" customHeight="1"/>
    <row r="2972" ht="9.9" customHeight="1"/>
    <row r="2973" ht="9.9" customHeight="1"/>
    <row r="2974" ht="9.9" customHeight="1"/>
    <row r="2975" ht="9.9" customHeight="1"/>
    <row r="2976" ht="9.9" customHeight="1"/>
    <row r="2977" ht="9.9" customHeight="1"/>
    <row r="2978" ht="9.9" customHeight="1"/>
    <row r="2979" ht="9.9" customHeight="1"/>
    <row r="2980" ht="9.9" customHeight="1"/>
    <row r="2981" ht="9.9" customHeight="1"/>
    <row r="2982" ht="9.9" customHeight="1"/>
    <row r="2983" ht="9.9" customHeight="1"/>
    <row r="2984" ht="9.9" customHeight="1"/>
    <row r="2985" ht="9.9" customHeight="1"/>
    <row r="2986" ht="9.9" customHeight="1"/>
    <row r="2987" ht="9.9" customHeight="1"/>
    <row r="2988" ht="9.9" customHeight="1"/>
    <row r="2989" ht="9.9" customHeight="1"/>
    <row r="2990" ht="9.9" customHeight="1"/>
    <row r="2991" ht="9.9" customHeight="1"/>
    <row r="2992" ht="9.9" customHeight="1"/>
    <row r="2993" ht="9.9" customHeight="1"/>
    <row r="2994" ht="9.9" customHeight="1"/>
    <row r="2995" ht="9.9" customHeight="1"/>
    <row r="2996" ht="9.9" customHeight="1"/>
    <row r="2997" ht="9.9" customHeight="1"/>
    <row r="2998" ht="9.9" customHeight="1"/>
    <row r="2999" ht="9.9" customHeight="1"/>
    <row r="3000" ht="9.9" customHeight="1"/>
    <row r="3001" ht="9.9" customHeight="1"/>
    <row r="3002" ht="9.9" customHeight="1"/>
    <row r="3003" ht="9.9" customHeight="1"/>
    <row r="3004" ht="9.9" customHeight="1"/>
    <row r="3005" ht="9.9" customHeight="1"/>
    <row r="3006" ht="9.9" customHeight="1"/>
    <row r="3007" ht="9.9" customHeight="1"/>
    <row r="3008" ht="9.9" customHeight="1"/>
    <row r="3009" ht="9.9" customHeight="1"/>
    <row r="3010" ht="9.9" customHeight="1"/>
    <row r="3011" ht="9.9" customHeight="1"/>
    <row r="3012" ht="9.9" customHeight="1"/>
    <row r="3013" ht="9.9" customHeight="1"/>
    <row r="3014" ht="9.9" customHeight="1"/>
    <row r="3015" ht="9.9" customHeight="1"/>
    <row r="3016" ht="9.9" customHeight="1"/>
    <row r="3017" ht="9.9" customHeight="1"/>
    <row r="3018" ht="9.9" customHeight="1"/>
    <row r="3019" ht="9.9" customHeight="1"/>
    <row r="3020" ht="9.9" customHeight="1"/>
    <row r="3021" ht="9.9" customHeight="1"/>
    <row r="3022" ht="9.9" customHeight="1"/>
    <row r="3023" ht="9.9" customHeight="1"/>
    <row r="3024" ht="9.9" customHeight="1"/>
    <row r="3025" ht="9.9" customHeight="1"/>
    <row r="3026" ht="9.9" customHeight="1"/>
    <row r="3027" ht="9.9" customHeight="1"/>
    <row r="3028" ht="9.9" customHeight="1"/>
    <row r="3029" ht="9.9" customHeight="1"/>
    <row r="3030" ht="9.9" customHeight="1"/>
    <row r="3031" ht="9.9" customHeight="1"/>
    <row r="3032" ht="9.9" customHeight="1"/>
    <row r="3033" ht="9.9" customHeight="1"/>
    <row r="3034" ht="9.9" customHeight="1"/>
    <row r="3035" ht="9.9" customHeight="1"/>
    <row r="3036" ht="9.9" customHeight="1"/>
    <row r="3037" ht="9.9" customHeight="1"/>
    <row r="3038" ht="9.9" customHeight="1"/>
    <row r="3039" ht="9.9" customHeight="1"/>
    <row r="3040" ht="9.9" customHeight="1"/>
    <row r="3041" ht="9.9" customHeight="1"/>
    <row r="3042" ht="9.9" customHeight="1"/>
    <row r="3043" ht="9.9" customHeight="1"/>
    <row r="3044" ht="9.9" customHeight="1"/>
    <row r="3045" ht="9.9" customHeight="1"/>
    <row r="3046" ht="9.9" customHeight="1"/>
    <row r="3047" ht="9.9" customHeight="1"/>
    <row r="3048" ht="9.9" customHeight="1"/>
    <row r="3049" ht="9.9" customHeight="1"/>
    <row r="3050" ht="9.9" customHeight="1"/>
    <row r="3051" ht="9.9" customHeight="1"/>
    <row r="3052" ht="9.9" customHeight="1"/>
    <row r="3053" ht="9.9" customHeight="1"/>
    <row r="3054" ht="9.9" customHeight="1"/>
    <row r="3055" ht="9.9" customHeight="1"/>
    <row r="3056" ht="9.9" customHeight="1"/>
    <row r="3057" ht="9.9" customHeight="1"/>
    <row r="3058" ht="9.9" customHeight="1"/>
    <row r="3059" ht="9.9" customHeight="1"/>
    <row r="3060" ht="9.9" customHeight="1"/>
    <row r="3061" ht="9.9" customHeight="1"/>
    <row r="3062" ht="9.9" customHeight="1"/>
    <row r="3063" ht="9.9" customHeight="1"/>
    <row r="3064" ht="9.9" customHeight="1"/>
    <row r="3065" ht="9.9" customHeight="1"/>
    <row r="3066" ht="9.9" customHeight="1"/>
    <row r="3067" ht="9.9" customHeight="1"/>
    <row r="3068" ht="9.9" customHeight="1"/>
    <row r="3069" ht="9.9" customHeight="1"/>
    <row r="3070" ht="9.9" customHeight="1"/>
    <row r="3071" ht="9.9" customHeight="1"/>
    <row r="3072" ht="9.9" customHeight="1"/>
    <row r="3073" ht="9.9" customHeight="1"/>
    <row r="3074" ht="9.9" customHeight="1"/>
    <row r="3075" ht="9.9" customHeight="1"/>
    <row r="3076" ht="9.9" customHeight="1"/>
    <row r="3077" ht="9.9" customHeight="1"/>
    <row r="3078" ht="9.9" customHeight="1"/>
    <row r="3079" ht="9.9" customHeight="1"/>
    <row r="3080" ht="9.9" customHeight="1"/>
    <row r="3081" ht="9.9" customHeight="1"/>
    <row r="3082" ht="9.9" customHeight="1"/>
    <row r="3083" ht="9.9" customHeight="1"/>
    <row r="3084" ht="9.9" customHeight="1"/>
    <row r="3085" ht="9.9" customHeight="1"/>
    <row r="3086" ht="9.9" customHeight="1"/>
    <row r="3087" ht="9.9" customHeight="1"/>
    <row r="3088" ht="9.9" customHeight="1"/>
    <row r="3089" ht="9.9" customHeight="1"/>
    <row r="3090" ht="9.9" customHeight="1"/>
    <row r="3091" ht="9.9" customHeight="1"/>
    <row r="3092" ht="9.9" customHeight="1"/>
    <row r="3093" ht="9.9" customHeight="1"/>
    <row r="3094" ht="9.9" customHeight="1"/>
    <row r="3095" ht="9.9" customHeight="1"/>
    <row r="3096" ht="9.9" customHeight="1"/>
    <row r="3097" ht="9.9" customHeight="1"/>
    <row r="3098" ht="9.9" customHeight="1"/>
    <row r="3099" ht="9.9" customHeight="1"/>
    <row r="3100" ht="9.9" customHeight="1"/>
    <row r="3101" ht="9.9" customHeight="1"/>
    <row r="3102" ht="9.9" customHeight="1"/>
    <row r="3103" ht="9.9" customHeight="1"/>
    <row r="3104" ht="9.9" customHeight="1"/>
    <row r="3105" ht="9.9" customHeight="1"/>
    <row r="3106" ht="9.9" customHeight="1"/>
    <row r="3107" ht="9.9" customHeight="1"/>
    <row r="3108" ht="9.9" customHeight="1"/>
    <row r="3109" ht="9.9" customHeight="1"/>
    <row r="3110" ht="9.9" customHeight="1"/>
    <row r="3111" ht="9.9" customHeight="1"/>
    <row r="3112" ht="9.9" customHeight="1"/>
    <row r="3113" ht="9.9" customHeight="1"/>
    <row r="3114" ht="9.9" customHeight="1"/>
    <row r="3115" ht="9.9" customHeight="1"/>
    <row r="3116" ht="9.9" customHeight="1"/>
    <row r="3117" ht="9.9" customHeight="1"/>
    <row r="3118" ht="9.9" customHeight="1"/>
    <row r="3119" ht="9.9" customHeight="1"/>
    <row r="3120" ht="9.9" customHeight="1"/>
    <row r="3121" ht="9.9" customHeight="1"/>
    <row r="3122" ht="9.9" customHeight="1"/>
    <row r="3123" ht="9.9" customHeight="1"/>
    <row r="3124" ht="9.9" customHeight="1"/>
    <row r="3125" ht="9.9" customHeight="1"/>
    <row r="3126" ht="9.9" customHeight="1"/>
    <row r="3127" ht="9.9" customHeight="1"/>
    <row r="3128" ht="9.9" customHeight="1"/>
    <row r="3129" ht="9.9" customHeight="1"/>
    <row r="3130" ht="9.9" customHeight="1"/>
    <row r="3131" ht="9.9" customHeight="1"/>
    <row r="3132" ht="9.9" customHeight="1"/>
    <row r="3133" ht="9.9" customHeight="1"/>
    <row r="3134" ht="9.9" customHeight="1"/>
    <row r="3135" ht="9.9" customHeight="1"/>
    <row r="3136" ht="9.9" customHeight="1"/>
  </sheetData>
  <sheetProtection algorithmName="SHA-512" hashValue="FF75jF20RsuCbuw/4jxeEB45soTbmzk6pORjslPe/kiaybkLudzfcWELkMqRzrqdx4wXBo2YMUZwHZTdYA6ezg==" saltValue="owBFYoE98pfGXp0s5YiS3A==" spinCount="100000" sheet="1" formatCells="0" selectLockedCells="1"/>
  <mergeCells count="312">
    <mergeCell ref="CI135:DD135"/>
    <mergeCell ref="CI136:DD136"/>
    <mergeCell ref="AK130:BF130"/>
    <mergeCell ref="BG130:CB130"/>
    <mergeCell ref="CC130:CX130"/>
    <mergeCell ref="CY130:DT130"/>
    <mergeCell ref="CI132:DD132"/>
    <mergeCell ref="CI133:DD133"/>
    <mergeCell ref="D129:T129"/>
    <mergeCell ref="AK129:BF129"/>
    <mergeCell ref="BG129:CB129"/>
    <mergeCell ref="CC129:CX129"/>
    <mergeCell ref="CY129:DT129"/>
    <mergeCell ref="CI134:DD134"/>
    <mergeCell ref="D123:I123"/>
    <mergeCell ref="J123:AO123"/>
    <mergeCell ref="CC127:CX127"/>
    <mergeCell ref="CY127:DT127"/>
    <mergeCell ref="AK125:BF125"/>
    <mergeCell ref="BG125:CB125"/>
    <mergeCell ref="CC125:CX125"/>
    <mergeCell ref="CY125:DT125"/>
    <mergeCell ref="D128:I128"/>
    <mergeCell ref="J128:O128"/>
    <mergeCell ref="D126:I126"/>
    <mergeCell ref="J126:O126"/>
    <mergeCell ref="AK126:AN126"/>
    <mergeCell ref="AO126:BF126"/>
    <mergeCell ref="BG126:CB126"/>
    <mergeCell ref="CC128:CX128"/>
    <mergeCell ref="CY128:DT128"/>
    <mergeCell ref="D127:I127"/>
    <mergeCell ref="J127:T127"/>
    <mergeCell ref="AK127:AN127"/>
    <mergeCell ref="AO127:BF127"/>
    <mergeCell ref="BG127:CB127"/>
    <mergeCell ref="CC126:CX126"/>
    <mergeCell ref="CI121:DD121"/>
    <mergeCell ref="DE121:DT121"/>
    <mergeCell ref="CI122:DD122"/>
    <mergeCell ref="DE122:DT122"/>
    <mergeCell ref="CI123:DD123"/>
    <mergeCell ref="DE123:DT123"/>
    <mergeCell ref="P128:T128"/>
    <mergeCell ref="AK128:AN128"/>
    <mergeCell ref="AO128:BF128"/>
    <mergeCell ref="BG128:CB128"/>
    <mergeCell ref="AP123:BA123"/>
    <mergeCell ref="BB123:BF123"/>
    <mergeCell ref="BG123:BT123"/>
    <mergeCell ref="BU123:CH123"/>
    <mergeCell ref="CY126:DT126"/>
    <mergeCell ref="P126:AH126"/>
    <mergeCell ref="D121:I121"/>
    <mergeCell ref="J121:AO121"/>
    <mergeCell ref="AP121:BA121"/>
    <mergeCell ref="BB121:BF121"/>
    <mergeCell ref="BG121:BT121"/>
    <mergeCell ref="BU121:CH121"/>
    <mergeCell ref="D122:I122"/>
    <mergeCell ref="J122:AO122"/>
    <mergeCell ref="AP122:BA122"/>
    <mergeCell ref="BB122:BF122"/>
    <mergeCell ref="BG122:BT122"/>
    <mergeCell ref="BU122:CH122"/>
    <mergeCell ref="D119:I119"/>
    <mergeCell ref="J119:AO119"/>
    <mergeCell ref="AP119:BA119"/>
    <mergeCell ref="BB119:BF119"/>
    <mergeCell ref="BG119:BT119"/>
    <mergeCell ref="BU119:CH119"/>
    <mergeCell ref="CI119:DD119"/>
    <mergeCell ref="DE119:DT119"/>
    <mergeCell ref="D120:I120"/>
    <mergeCell ref="J120:AO120"/>
    <mergeCell ref="AP120:BA120"/>
    <mergeCell ref="BB120:BF120"/>
    <mergeCell ref="BG120:BT120"/>
    <mergeCell ref="BU120:CH120"/>
    <mergeCell ref="CI120:DD120"/>
    <mergeCell ref="DE120:DT120"/>
    <mergeCell ref="D117:I117"/>
    <mergeCell ref="J117:AO117"/>
    <mergeCell ref="AP117:BA117"/>
    <mergeCell ref="BB117:BF117"/>
    <mergeCell ref="BG117:BT117"/>
    <mergeCell ref="BU117:CH117"/>
    <mergeCell ref="CI117:DD117"/>
    <mergeCell ref="DE117:DT117"/>
    <mergeCell ref="D118:I118"/>
    <mergeCell ref="J118:AO118"/>
    <mergeCell ref="AP118:BA118"/>
    <mergeCell ref="BB118:BF118"/>
    <mergeCell ref="BG118:BT118"/>
    <mergeCell ref="BU118:CH118"/>
    <mergeCell ref="CI118:DD118"/>
    <mergeCell ref="DE118:DT118"/>
    <mergeCell ref="D115:I115"/>
    <mergeCell ref="J115:AO115"/>
    <mergeCell ref="AP115:BA115"/>
    <mergeCell ref="BB115:BF115"/>
    <mergeCell ref="BG115:BT115"/>
    <mergeCell ref="BU115:CH115"/>
    <mergeCell ref="CI115:DD115"/>
    <mergeCell ref="DE115:DT115"/>
    <mergeCell ref="D116:I116"/>
    <mergeCell ref="J116:AO116"/>
    <mergeCell ref="AP116:BA116"/>
    <mergeCell ref="BB116:BF116"/>
    <mergeCell ref="BG116:BT116"/>
    <mergeCell ref="BU116:CH116"/>
    <mergeCell ref="CI116:DD116"/>
    <mergeCell ref="DE116:DT116"/>
    <mergeCell ref="D113:I113"/>
    <mergeCell ref="J113:AO113"/>
    <mergeCell ref="AP113:BA113"/>
    <mergeCell ref="BB113:BF113"/>
    <mergeCell ref="BG113:BT113"/>
    <mergeCell ref="BU113:CH113"/>
    <mergeCell ref="CI113:DD113"/>
    <mergeCell ref="DE113:DT113"/>
    <mergeCell ref="D114:I114"/>
    <mergeCell ref="J114:AO114"/>
    <mergeCell ref="AP114:BA114"/>
    <mergeCell ref="BB114:BF114"/>
    <mergeCell ref="BG114:BT114"/>
    <mergeCell ref="BU114:CH114"/>
    <mergeCell ref="CI114:DD114"/>
    <mergeCell ref="DE114:DT114"/>
    <mergeCell ref="D111:I111"/>
    <mergeCell ref="J111:AO111"/>
    <mergeCell ref="AP111:BA111"/>
    <mergeCell ref="BB111:BF111"/>
    <mergeCell ref="BG111:BT111"/>
    <mergeCell ref="BU111:CH111"/>
    <mergeCell ref="CI111:DD111"/>
    <mergeCell ref="DE111:DT111"/>
    <mergeCell ref="D112:I112"/>
    <mergeCell ref="J112:AO112"/>
    <mergeCell ref="AP112:BA112"/>
    <mergeCell ref="BB112:BF112"/>
    <mergeCell ref="BG112:BT112"/>
    <mergeCell ref="BU112:CH112"/>
    <mergeCell ref="CI112:DD112"/>
    <mergeCell ref="DE112:DT112"/>
    <mergeCell ref="D109:I109"/>
    <mergeCell ref="J109:AO109"/>
    <mergeCell ref="AP109:BA109"/>
    <mergeCell ref="BB109:BF109"/>
    <mergeCell ref="BG109:BT109"/>
    <mergeCell ref="BU109:CH109"/>
    <mergeCell ref="CI109:DD109"/>
    <mergeCell ref="DE109:DT109"/>
    <mergeCell ref="D110:I110"/>
    <mergeCell ref="J110:AO110"/>
    <mergeCell ref="AP110:BA110"/>
    <mergeCell ref="BB110:BF110"/>
    <mergeCell ref="BG110:BT110"/>
    <mergeCell ref="BU110:CH110"/>
    <mergeCell ref="CI110:DD110"/>
    <mergeCell ref="DE110:DT110"/>
    <mergeCell ref="BL102:CY105"/>
    <mergeCell ref="CZ102:DT105"/>
    <mergeCell ref="D108:I108"/>
    <mergeCell ref="J108:AO108"/>
    <mergeCell ref="AP108:BA108"/>
    <mergeCell ref="BB108:BF108"/>
    <mergeCell ref="BG108:BT108"/>
    <mergeCell ref="BU108:CH108"/>
    <mergeCell ref="CI108:DD108"/>
    <mergeCell ref="DE108:DT108"/>
    <mergeCell ref="D103:W107"/>
    <mergeCell ref="X103:AL107"/>
    <mergeCell ref="BL90:CL93"/>
    <mergeCell ref="CM90:CY93"/>
    <mergeCell ref="CZ90:DT93"/>
    <mergeCell ref="S87:AZ90"/>
    <mergeCell ref="H91:R94"/>
    <mergeCell ref="S91:AZ94"/>
    <mergeCell ref="BL94:CL97"/>
    <mergeCell ref="CM94:CY97"/>
    <mergeCell ref="CZ94:DT97"/>
    <mergeCell ref="H95:R100"/>
    <mergeCell ref="S95:AO100"/>
    <mergeCell ref="BL98:CL101"/>
    <mergeCell ref="CM98:CY101"/>
    <mergeCell ref="CZ98:DT101"/>
    <mergeCell ref="H87:R90"/>
    <mergeCell ref="C79:I81"/>
    <mergeCell ref="J79:AS81"/>
    <mergeCell ref="DG80:DJ81"/>
    <mergeCell ref="DK80:DT81"/>
    <mergeCell ref="C82:I84"/>
    <mergeCell ref="J82:AS84"/>
    <mergeCell ref="BL83:DT85"/>
    <mergeCell ref="BL86:CL89"/>
    <mergeCell ref="CM86:CY89"/>
    <mergeCell ref="CZ86:DT89"/>
    <mergeCell ref="DK66:DT67"/>
    <mergeCell ref="C67:I70"/>
    <mergeCell ref="J67:AS74"/>
    <mergeCell ref="DG68:DJ69"/>
    <mergeCell ref="DK68:DT69"/>
    <mergeCell ref="BL69:CH72"/>
    <mergeCell ref="CI69:DE72"/>
    <mergeCell ref="DG70:DJ71"/>
    <mergeCell ref="DK70:DT71"/>
    <mergeCell ref="C71:I74"/>
    <mergeCell ref="DG72:DJ73"/>
    <mergeCell ref="DK72:DT73"/>
    <mergeCell ref="BL73:CH76"/>
    <mergeCell ref="CI73:DE76"/>
    <mergeCell ref="DG74:DJ75"/>
    <mergeCell ref="DK74:DT75"/>
    <mergeCell ref="C75:I78"/>
    <mergeCell ref="J75:AS78"/>
    <mergeCell ref="DG76:DJ77"/>
    <mergeCell ref="DK76:DT77"/>
    <mergeCell ref="BL77:CH80"/>
    <mergeCell ref="CI77:DE80"/>
    <mergeCell ref="DG78:DJ79"/>
    <mergeCell ref="DK78:DT79"/>
    <mergeCell ref="G56:BA58"/>
    <mergeCell ref="DG56:DJ57"/>
    <mergeCell ref="DK56:DT57"/>
    <mergeCell ref="BL57:CH60"/>
    <mergeCell ref="CI57:DE60"/>
    <mergeCell ref="DG58:DJ59"/>
    <mergeCell ref="DK58:DT59"/>
    <mergeCell ref="G60:P63"/>
    <mergeCell ref="T60:Y63"/>
    <mergeCell ref="AC60:AH63"/>
    <mergeCell ref="DG60:DJ61"/>
    <mergeCell ref="DK60:DT61"/>
    <mergeCell ref="Q61:S63"/>
    <mergeCell ref="Z61:AB63"/>
    <mergeCell ref="AI61:AK63"/>
    <mergeCell ref="BL61:CH64"/>
    <mergeCell ref="CI61:DE64"/>
    <mergeCell ref="DG62:DJ63"/>
    <mergeCell ref="DK62:DT63"/>
    <mergeCell ref="DG64:DJ65"/>
    <mergeCell ref="DK64:DT65"/>
    <mergeCell ref="BL65:CH68"/>
    <mergeCell ref="CI65:DE68"/>
    <mergeCell ref="DG66:DJ67"/>
    <mergeCell ref="DG44:DJ45"/>
    <mergeCell ref="DK44:DT45"/>
    <mergeCell ref="BL45:CH48"/>
    <mergeCell ref="CI45:DE48"/>
    <mergeCell ref="DG46:DJ47"/>
    <mergeCell ref="DK46:DT47"/>
    <mergeCell ref="DG48:DJ49"/>
    <mergeCell ref="DK48:DT49"/>
    <mergeCell ref="BL49:CH52"/>
    <mergeCell ref="CI49:DE52"/>
    <mergeCell ref="DG50:DJ51"/>
    <mergeCell ref="DK50:DT51"/>
    <mergeCell ref="DG52:DJ53"/>
    <mergeCell ref="DK52:DT53"/>
    <mergeCell ref="BL53:CH56"/>
    <mergeCell ref="CI53:DE56"/>
    <mergeCell ref="DG54:DJ55"/>
    <mergeCell ref="DK54:DT55"/>
    <mergeCell ref="G30:R40"/>
    <mergeCell ref="S30:BH40"/>
    <mergeCell ref="DG30:DJ31"/>
    <mergeCell ref="DK30:DT31"/>
    <mergeCell ref="DG32:DJ33"/>
    <mergeCell ref="DK32:DT33"/>
    <mergeCell ref="BL33:CH36"/>
    <mergeCell ref="CI33:DE36"/>
    <mergeCell ref="DG34:DJ35"/>
    <mergeCell ref="DK34:DT35"/>
    <mergeCell ref="DG36:DJ37"/>
    <mergeCell ref="DK36:DT37"/>
    <mergeCell ref="BL37:CH40"/>
    <mergeCell ref="CI37:DE40"/>
    <mergeCell ref="DG38:DJ39"/>
    <mergeCell ref="DK38:DT39"/>
    <mergeCell ref="DG40:DJ41"/>
    <mergeCell ref="DK40:DT41"/>
    <mergeCell ref="BL41:CH44"/>
    <mergeCell ref="CI41:DE44"/>
    <mergeCell ref="DG42:DJ43"/>
    <mergeCell ref="DK42:DT43"/>
    <mergeCell ref="G44:R51"/>
    <mergeCell ref="S44:BA51"/>
    <mergeCell ref="DG28:DJ29"/>
    <mergeCell ref="W1:BE8"/>
    <mergeCell ref="BL1:CH3"/>
    <mergeCell ref="CI1:CY3"/>
    <mergeCell ref="DC1:DK6"/>
    <mergeCell ref="AR21:AZ23"/>
    <mergeCell ref="BA21:BD26"/>
    <mergeCell ref="DG22:DJ23"/>
    <mergeCell ref="DK22:DT23"/>
    <mergeCell ref="DL1:DT6"/>
    <mergeCell ref="BL4:CH13"/>
    <mergeCell ref="CI4:CY13"/>
    <mergeCell ref="W9:BE12"/>
    <mergeCell ref="BL14:CY16"/>
    <mergeCell ref="G15:AN19"/>
    <mergeCell ref="BL17:CY26"/>
    <mergeCell ref="DG20:DJ21"/>
    <mergeCell ref="DK20:DT21"/>
    <mergeCell ref="G21:AO26"/>
    <mergeCell ref="AR24:AZ26"/>
    <mergeCell ref="DG26:DJ27"/>
    <mergeCell ref="DK26:DT27"/>
    <mergeCell ref="DK28:DT29"/>
    <mergeCell ref="BL29:DE32"/>
  </mergeCells>
  <phoneticPr fontId="2"/>
  <conditionalFormatting sqref="CI109:DD123 BG129:DT130 BG126:CX128">
    <cfRule type="cellIs" dxfId="9" priority="10" stopIfTrue="1" operator="equal">
      <formula>0</formula>
    </cfRule>
  </conditionalFormatting>
  <conditionalFormatting sqref="BG129:DT130 BG126:CX128">
    <cfRule type="cellIs" dxfId="8" priority="9" operator="equal">
      <formula>0</formula>
    </cfRule>
  </conditionalFormatting>
  <conditionalFormatting sqref="CY127:DT128">
    <cfRule type="cellIs" dxfId="7" priority="8" stopIfTrue="1" operator="equal">
      <formula>0</formula>
    </cfRule>
  </conditionalFormatting>
  <conditionalFormatting sqref="CY127:DT128">
    <cfRule type="cellIs" dxfId="6" priority="5" operator="equal">
      <formula>0</formula>
    </cfRule>
    <cfRule type="cellIs" dxfId="5" priority="6" operator="equal">
      <formula>0</formula>
    </cfRule>
    <cfRule type="cellIs" dxfId="4" priority="7" operator="equal">
      <formula>0</formula>
    </cfRule>
  </conditionalFormatting>
  <conditionalFormatting sqref="CY126:DT126">
    <cfRule type="cellIs" dxfId="3" priority="4" stopIfTrue="1" operator="equal">
      <formula>0</formula>
    </cfRule>
  </conditionalFormatting>
  <conditionalFormatting sqref="CY126:DT126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dataValidations count="5">
    <dataValidation type="list" allowBlank="1" showInputMessage="1" showErrorMessage="1" sqref="AP109:BA122" xr:uid="{00000000-0002-0000-0200-000000000000}">
      <formula1>"８％,８％（軽減税率）,１０％,非課税,不課税"</formula1>
    </dataValidation>
    <dataValidation type="textLength" imeMode="disabled" operator="lessThanOrEqual" allowBlank="1" showInputMessage="1" showErrorMessage="1" errorTitle="修正してください" error="請求番号は８文字以内の英数字で入力してください" sqref="S95:AO100" xr:uid="{00000000-0002-0000-0200-000001000000}">
      <formula1>8</formula1>
    </dataValidation>
    <dataValidation type="textLength" imeMode="disabled" operator="equal" allowBlank="1" showInputMessage="1" showErrorMessage="1" errorTitle="修正してください" error="注文書番号は12文字の数字で入力してください" sqref="AM103:BF107" xr:uid="{00000000-0002-0000-0200-000002000000}">
      <formula1>12</formula1>
    </dataValidation>
    <dataValidation type="custom" imeMode="fullAlpha" operator="equal" allowBlank="1" showInputMessage="1" showErrorMessage="1" errorTitle="修正してください" error="注文書番号下6桁を&quot;全角&quot;数字で入力してください" sqref="X103" xr:uid="{00000000-0002-0000-0200-000004000000}">
      <formula1>(LENB($Q$103)=12)*(LEN($Q$103)=6)*(NOT(ISERROR(VALUE($Q$103))))</formula1>
    </dataValidation>
    <dataValidation type="list" allowBlank="1" showInputMessage="1" showErrorMessage="1" sqref="DV130" xr:uid="{C8ECBD09-5BE9-4B53-A63A-9A5FA4D0C037}">
      <formula1>"四捨五入,切捨て,切上げ"</formula1>
    </dataValidation>
  </dataValidations>
  <printOptions verticalCentered="1"/>
  <pageMargins left="0.39370078740157483" right="0.19685039370078741" top="0.39370078740157483" bottom="0.39370078740157483" header="0.19685039370078741" footer="0.19685039370078741"/>
  <pageSetup paperSize="9" scale="92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請求書(材料・経費用) </vt:lpstr>
      <vt:lpstr>記入例①</vt:lpstr>
      <vt:lpstr>記入例②</vt:lpstr>
      <vt:lpstr>記入例①!Print_Area</vt:lpstr>
      <vt:lpstr>記入例②!Print_Area</vt:lpstr>
      <vt:lpstr>'請求書(材料・経費用)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sato</cp:lastModifiedBy>
  <cp:lastPrinted>2023-02-22T06:59:51Z</cp:lastPrinted>
  <dcterms:created xsi:type="dcterms:W3CDTF">2002-12-13T08:21:45Z</dcterms:created>
  <dcterms:modified xsi:type="dcterms:W3CDTF">2023-03-28T05:27:06Z</dcterms:modified>
</cp:coreProperties>
</file>